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 tabRatio="677"/>
  </bookViews>
  <sheets>
    <sheet name="Munka1" sheetId="1" r:id="rId1"/>
    <sheet name="Munka2" sheetId="2" r:id="rId2"/>
  </sheets>
  <externalReferences>
    <externalReference r:id="rId3"/>
  </externalReferences>
  <definedNames>
    <definedName name="_xlnm._FilterDatabase" localSheetId="0" hidden="1">Munka1!$A$2:$EQ$5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5" i="1"/>
  <c r="F5" i="1" s="1"/>
  <c r="E4" i="1"/>
  <c r="F4" i="1" s="1"/>
  <c r="E3" i="1"/>
  <c r="F3" i="1" s="1"/>
  <c r="F7" i="1" s="1"/>
  <c r="E7" i="1" l="1"/>
  <c r="I7" i="1"/>
  <c r="C5" i="1"/>
  <c r="D5" i="1" s="1"/>
  <c r="C4" i="1"/>
  <c r="D4" i="1" s="1"/>
  <c r="C3" i="1"/>
  <c r="D3" i="1" s="1"/>
  <c r="D7" i="1" l="1"/>
  <c r="C7" i="1"/>
  <c r="N7" i="1"/>
  <c r="M3" i="1"/>
  <c r="M4" i="1"/>
  <c r="M5" i="1"/>
  <c r="DG3" i="1" l="1"/>
  <c r="DG4" i="1"/>
  <c r="DG5" i="1"/>
  <c r="AW3" i="1"/>
  <c r="AX3" i="1"/>
  <c r="AY3" i="1"/>
  <c r="AW4" i="1"/>
  <c r="AX4" i="1"/>
  <c r="AY4" i="1"/>
  <c r="AW5" i="1"/>
  <c r="AX5" i="1"/>
  <c r="AY5" i="1"/>
  <c r="I3" i="1" l="1"/>
  <c r="I4" i="1"/>
  <c r="I5" i="1"/>
  <c r="W3" i="1" l="1"/>
  <c r="DH3" i="1" s="1"/>
  <c r="W4" i="1"/>
  <c r="DH4" i="1" s="1"/>
  <c r="W5" i="1"/>
  <c r="DH5" i="1" s="1"/>
  <c r="FA3" i="1"/>
  <c r="FA4" i="1"/>
  <c r="FA5" i="1"/>
  <c r="CC5" i="1"/>
  <c r="BZ5" i="1"/>
  <c r="BN5" i="1"/>
  <c r="BO5" i="1" s="1"/>
  <c r="BX5" i="1" s="1"/>
  <c r="BJ5" i="1"/>
  <c r="BG5" i="1"/>
  <c r="AS5" i="1"/>
  <c r="AR5" i="1"/>
  <c r="AQ5" i="1"/>
  <c r="AP5" i="1"/>
  <c r="AO5" i="1"/>
  <c r="AN5" i="1"/>
  <c r="K5" i="1"/>
  <c r="CC4" i="1"/>
  <c r="BZ4" i="1"/>
  <c r="BN4" i="1"/>
  <c r="BO4" i="1" s="1"/>
  <c r="BJ4" i="1"/>
  <c r="CG4" i="1" s="1"/>
  <c r="CH4" i="1" s="1"/>
  <c r="BG4" i="1"/>
  <c r="AS4" i="1"/>
  <c r="AR4" i="1"/>
  <c r="AQ4" i="1"/>
  <c r="AP4" i="1"/>
  <c r="AO4" i="1"/>
  <c r="AN4" i="1"/>
  <c r="K4" i="1"/>
  <c r="CC3" i="1"/>
  <c r="BZ3" i="1"/>
  <c r="BN3" i="1"/>
  <c r="BO3" i="1" s="1"/>
  <c r="BX3" i="1" s="1"/>
  <c r="BJ3" i="1"/>
  <c r="BG3" i="1"/>
  <c r="AS3" i="1"/>
  <c r="AR3" i="1"/>
  <c r="AQ3" i="1"/>
  <c r="AP3" i="1"/>
  <c r="AO3" i="1"/>
  <c r="AN3" i="1"/>
  <c r="K3" i="1"/>
  <c r="BK5" i="1" l="1"/>
  <c r="CG5" i="1"/>
  <c r="CH5" i="1" s="1"/>
  <c r="BL3" i="1"/>
  <c r="CG3" i="1"/>
  <c r="CH3" i="1" s="1"/>
  <c r="BP5" i="1"/>
  <c r="BY5" i="1" s="1"/>
  <c r="BR5" i="1"/>
  <c r="CA5" i="1" s="1"/>
  <c r="BL5" i="1"/>
  <c r="BR4" i="1"/>
  <c r="CA4" i="1" s="1"/>
  <c r="BP4" i="1"/>
  <c r="BY4" i="1" s="1"/>
  <c r="BK4" i="1"/>
  <c r="BR3" i="1"/>
  <c r="BP3" i="1"/>
  <c r="BY3" i="1" s="1"/>
  <c r="BX4" i="1"/>
  <c r="BK3" i="1"/>
  <c r="BL4" i="1"/>
  <c r="BS5" i="1" l="1"/>
  <c r="CB5" i="1" s="1"/>
  <c r="BS4" i="1"/>
  <c r="CB4" i="1" s="1"/>
  <c r="BS3" i="1"/>
  <c r="CB3" i="1" s="1"/>
  <c r="CA3" i="1"/>
</calcChain>
</file>

<file path=xl/comments1.xml><?xml version="1.0" encoding="utf-8"?>
<comments xmlns="http://schemas.openxmlformats.org/spreadsheetml/2006/main">
  <authors>
    <author>Molnár Brigitta</author>
  </authors>
  <commentList>
    <comment ref="CJ2" authorId="0">
      <text>
        <r>
          <rPr>
            <b/>
            <sz val="9"/>
            <color indexed="81"/>
            <rFont val="Segoe UI"/>
            <family val="2"/>
            <charset val="238"/>
          </rPr>
          <t>Molnár Brigitta:</t>
        </r>
        <r>
          <rPr>
            <sz val="9"/>
            <color indexed="81"/>
            <rFont val="Segoe UI"/>
            <family val="2"/>
            <charset val="238"/>
          </rPr>
          <t xml:space="preserve">
A termék cikkcsoportjának megnevezése kötelező. Kitöltése cikkcsoport törzs alapján vagy példa cikk cikkszámának megadásával az adatigénylő Coop szervezet feladata.</t>
        </r>
      </text>
    </comment>
    <comment ref="CL2" authorId="0">
      <text>
        <r>
          <rPr>
            <b/>
            <sz val="9"/>
            <color indexed="81"/>
            <rFont val="Segoe UI"/>
            <family val="2"/>
            <charset val="238"/>
          </rPr>
          <t>Molnár Brigitta:</t>
        </r>
        <r>
          <rPr>
            <sz val="9"/>
            <color indexed="81"/>
            <rFont val="Segoe UI"/>
            <family val="2"/>
            <charset val="238"/>
          </rPr>
          <t xml:space="preserve">
A polccímkén megjelenítendő egységár kiírásához szükséges szorzószám és mennyiségi egység. Pl. 175g-os termék esetén 0,175 kg</t>
        </r>
      </text>
    </comment>
    <comment ref="CM2" authorId="0">
      <text>
        <r>
          <rPr>
            <b/>
            <sz val="9"/>
            <color indexed="81"/>
            <rFont val="Segoe UI"/>
            <family val="2"/>
            <charset val="238"/>
          </rPr>
          <t>Molnár Brigitta:</t>
        </r>
        <r>
          <rPr>
            <sz val="9"/>
            <color indexed="81"/>
            <rFont val="Segoe UI"/>
            <family val="2"/>
            <charset val="238"/>
          </rPr>
          <t xml:space="preserve">
második féle egységár kiírásához</t>
        </r>
      </text>
    </comment>
    <comment ref="CN2" authorId="0">
      <text>
        <r>
          <rPr>
            <b/>
            <sz val="9"/>
            <color indexed="81"/>
            <rFont val="Segoe UI"/>
            <family val="2"/>
            <charset val="238"/>
          </rPr>
          <t>Molnár Brigitta:</t>
        </r>
        <r>
          <rPr>
            <sz val="9"/>
            <color indexed="81"/>
            <rFont val="Segoe UI"/>
            <family val="2"/>
            <charset val="238"/>
          </rPr>
          <t xml:space="preserve">
A cikk értékesítési, készletvezetési mennyiségi egysége, lehetséges értékei: DB vagy KG</t>
        </r>
      </text>
    </comment>
    <comment ref="CP2" authorId="0">
      <text>
        <r>
          <rPr>
            <b/>
            <sz val="9"/>
            <color indexed="81"/>
            <rFont val="Segoe UI"/>
            <family val="2"/>
            <charset val="238"/>
          </rPr>
          <t>Molnár Brigitta:</t>
        </r>
        <r>
          <rPr>
            <sz val="9"/>
            <color indexed="81"/>
            <rFont val="Segoe UI"/>
            <family val="2"/>
            <charset val="238"/>
          </rPr>
          <t xml:space="preserve">
A cikk a boltban mérendő-e, lehetséges értékei: Igen/Nem</t>
        </r>
      </text>
    </comment>
    <comment ref="DI2" authorId="0">
      <text>
        <r>
          <rPr>
            <b/>
            <sz val="9"/>
            <color indexed="81"/>
            <rFont val="Segoe UI"/>
            <family val="2"/>
            <charset val="238"/>
          </rPr>
          <t>Molnár Brigitta:</t>
        </r>
        <r>
          <rPr>
            <sz val="9"/>
            <color indexed="81"/>
            <rFont val="Segoe UI"/>
            <family val="2"/>
            <charset val="238"/>
          </rPr>
          <t xml:space="preserve">
pl. doboz, fólia, üveg...</t>
        </r>
      </text>
    </comment>
  </commentList>
</comments>
</file>

<file path=xl/sharedStrings.xml><?xml version="1.0" encoding="utf-8"?>
<sst xmlns="http://schemas.openxmlformats.org/spreadsheetml/2006/main" count="337" uniqueCount="170">
  <si>
    <t>Cikkszám</t>
  </si>
  <si>
    <t>Termék neve</t>
  </si>
  <si>
    <t>Termék hosszú megnevezése/ Max:30 karakter lehet /A kiszerelésnek minden esetben benne kell lennie/</t>
  </si>
  <si>
    <t>Termék rövid megnevezése/Max:20 karakter lehet   /A kiszerelésnek minden esetben benne kell lennie/</t>
  </si>
  <si>
    <t>VTSZ</t>
  </si>
  <si>
    <t>Unit EAN/Termék EAN</t>
  </si>
  <si>
    <t>Carton EAN/ Gyűjtő EAN</t>
  </si>
  <si>
    <t>Kiszerelés</t>
  </si>
  <si>
    <t>Termék származási helye</t>
  </si>
  <si>
    <t>neta</t>
  </si>
  <si>
    <t>A termék rendelkezik szavatossági idővel</t>
  </si>
  <si>
    <t>Szavidő gyártástól nap</t>
  </si>
  <si>
    <t>Mérlegelt  termék</t>
  </si>
  <si>
    <t>ÁFA</t>
  </si>
  <si>
    <t>Raklap típusa</t>
  </si>
  <si>
    <t>Termék csomagolás módja</t>
  </si>
  <si>
    <t>Karton csomagolás módja</t>
  </si>
  <si>
    <t>Kínáló csomagolás módja</t>
  </si>
  <si>
    <t>Kínáló</t>
  </si>
  <si>
    <t>db/alkarton</t>
  </si>
  <si>
    <t>db/      sor</t>
  </si>
  <si>
    <t>karton/ sor</t>
  </si>
  <si>
    <t>sor/ raklap</t>
  </si>
  <si>
    <t>db/ raklap</t>
  </si>
  <si>
    <t>db/1/2 raklap</t>
  </si>
  <si>
    <t>db/1/4 raklap</t>
  </si>
  <si>
    <t>Töltőtömeg/g</t>
  </si>
  <si>
    <t>Kínáló g</t>
  </si>
  <si>
    <t>COPP</t>
  </si>
  <si>
    <t>Tartalmazza a termék?</t>
  </si>
  <si>
    <t>Display</t>
  </si>
  <si>
    <t xml:space="preserve">Kínáló karton horizontális megoszlása </t>
  </si>
  <si>
    <t>Fotó</t>
  </si>
  <si>
    <t>g</t>
  </si>
  <si>
    <t>NETAKULCS (Ft/1000g)</t>
  </si>
  <si>
    <t>NETA (Ft</t>
  </si>
  <si>
    <t>Hazai feldolg. termék</t>
  </si>
  <si>
    <t>H/ magasság</t>
  </si>
  <si>
    <t>W/                       szélesség</t>
  </si>
  <si>
    <t>L/ mélység</t>
  </si>
  <si>
    <t>magasság</t>
  </si>
  <si>
    <t>szélesség</t>
  </si>
  <si>
    <t>mélység</t>
  </si>
  <si>
    <t>nettó súlya(g)</t>
  </si>
  <si>
    <t>csom. Súlya(g)</t>
  </si>
  <si>
    <t>bruttó súlya(g)</t>
  </si>
  <si>
    <t>nettó súlya(kg)</t>
  </si>
  <si>
    <t>csom. Súlya(kg)</t>
  </si>
  <si>
    <t>bruttó súlya(kg)</t>
  </si>
  <si>
    <t>Cikkcsoport besorolás</t>
  </si>
  <si>
    <t>Fordított ÁFA hatálya alá tartozik (Igen/Nem)</t>
  </si>
  <si>
    <t xml:space="preserve">Egységár szorzószám és ME </t>
  </si>
  <si>
    <t>Alternativ egységáras szorzó és ME</t>
  </si>
  <si>
    <t>Nyilvántartási ME</t>
  </si>
  <si>
    <t>Változó súlyú-e (Igen/Nem)</t>
  </si>
  <si>
    <t>Display-e (Igen/Nem)</t>
  </si>
  <si>
    <t>Bontandó áru-e (Igen/Nem)</t>
  </si>
  <si>
    <t>Bontási elem-e (Igen/Nem)</t>
  </si>
  <si>
    <t>Allergént tartalmaz (Igen/Nem)</t>
  </si>
  <si>
    <t>Édesítőszert és/vagy Színezéket tartalmaz (Igen/Nem)</t>
  </si>
  <si>
    <t>NDN adatszolgáltatás alá tartozik (Igen/Nem)</t>
  </si>
  <si>
    <t>Betétes termék-e (Igen/Nem)</t>
  </si>
  <si>
    <t>Tapadó göngyöleg neve</t>
  </si>
  <si>
    <t>Gyűjtő göngyöleg neve</t>
  </si>
  <si>
    <t>Jövedéki termék-e (Igen/Nem)</t>
  </si>
  <si>
    <t>Jövedéki csoport neve</t>
  </si>
  <si>
    <t>Alkohol % vagy cigaretta szálak száma</t>
  </si>
  <si>
    <t>Balling fok (sörök esetén)</t>
  </si>
  <si>
    <t>NETA köteles termék-e (Igen/Nem)</t>
  </si>
  <si>
    <t>NETA csoport neve</t>
  </si>
  <si>
    <t>NETA szorzó (Literben v. kilogrammban)</t>
  </si>
  <si>
    <t>NETA adótartalom Ft-ban</t>
  </si>
  <si>
    <t>Csomagolási forma</t>
  </si>
  <si>
    <t>Veszélyes áru (Igen/Nem)</t>
  </si>
  <si>
    <t>Tárolási hőmérséklet -tól -ig</t>
  </si>
  <si>
    <t>Raklap típusa, mérete</t>
  </si>
  <si>
    <t>Raklap EAN</t>
  </si>
  <si>
    <t>Országos szerződéses (Igen/Nem)</t>
  </si>
  <si>
    <t>Gyártási dátum szerepel-e a terméken? (Igen/Nem)</t>
  </si>
  <si>
    <t>Szav.idő Lejáratának dátuma szerepel-e a terméken? (Igen/Nem)</t>
  </si>
  <si>
    <t>Cikk EDI azonosítója (Rendelési GTIN)</t>
  </si>
  <si>
    <t>1. Glutént tartal-mazó gabonafélék</t>
  </si>
  <si>
    <t>2. Rákfélék és a belőlük készült termékek</t>
  </si>
  <si>
    <t>3. Tojás és a belőle készült termékek</t>
  </si>
  <si>
    <t>4. Hal és a belőle készült termékek</t>
  </si>
  <si>
    <t>5. Földimogyoró és a belőle készült termékek</t>
  </si>
  <si>
    <t>6. Szójabab és a belőle készült termékek</t>
  </si>
  <si>
    <t>7. Tej és az abból készült termékek</t>
  </si>
  <si>
    <t>8. Diófélék és a belőlük készült termékek</t>
  </si>
  <si>
    <t>9. Zeller és a belőle készült termékek</t>
  </si>
  <si>
    <t>10. Mustár és a belőle készült termékek</t>
  </si>
  <si>
    <t>11. Szezámmag és a belőle készült termékek</t>
  </si>
  <si>
    <t>12. Kén-dioxid és az SO2-ben kifejezett szulfitok</t>
  </si>
  <si>
    <t>13. Csillagfürt és a belőle készült termékek</t>
  </si>
  <si>
    <t>14. Puhatestűek és a belőlük készült termékek</t>
  </si>
  <si>
    <t>Édesítőszerrel</t>
  </si>
  <si>
    <t>Cukorral 
és édesítőszerrel</t>
  </si>
  <si>
    <t xml:space="preserve">Színezék:
Narancssárga S (E110) </t>
  </si>
  <si>
    <t>Színezék:
Kinolinsárga (E104)</t>
  </si>
  <si>
    <t>Színezék:
Azorubin (E122)</t>
  </si>
  <si>
    <t>Színezék:
Alluravörös (E129)</t>
  </si>
  <si>
    <t>Színezék:
Tartarzin (E102)</t>
  </si>
  <si>
    <t>Színezék:
Neukockin (E124)</t>
  </si>
  <si>
    <t>Csomagáru-display neve</t>
  </si>
  <si>
    <t>Csomagáru-display GTIN-je</t>
  </si>
  <si>
    <t>EU</t>
  </si>
  <si>
    <t>igen</t>
  </si>
  <si>
    <t>EUR</t>
  </si>
  <si>
    <t>nem</t>
  </si>
  <si>
    <t>Nem</t>
  </si>
  <si>
    <t>0100008048</t>
  </si>
  <si>
    <t>Chocco drazsé Easter edition 90g</t>
  </si>
  <si>
    <t>Unit size/Termék méret(mm)</t>
  </si>
  <si>
    <t>Carton size/Karton méret(mm)</t>
  </si>
  <si>
    <t>Kínáló méret(mm)</t>
  </si>
  <si>
    <t>Pal size/Raklap méret(mm)</t>
  </si>
  <si>
    <t>Unit size/Termék méret(cm)</t>
  </si>
  <si>
    <t>Carton size/Karton méret(cm)</t>
  </si>
  <si>
    <t>Kínáló méret(cm)</t>
  </si>
  <si>
    <t>Pal size/Raklap méret(cm)</t>
  </si>
  <si>
    <t>Termék g</t>
  </si>
  <si>
    <t>Karton g</t>
  </si>
  <si>
    <t>Termék  kg</t>
  </si>
  <si>
    <t>Karton kg</t>
  </si>
  <si>
    <t>Kínáló kg</t>
  </si>
  <si>
    <t>Raklap kg</t>
  </si>
  <si>
    <t>Kimért jelző (igen / nem)</t>
  </si>
  <si>
    <t>350g</t>
  </si>
  <si>
    <t>Termék neve SAP 40 karakter</t>
  </si>
  <si>
    <t>Csomagáru jelző ( igen  / nem) csak display esetén</t>
  </si>
  <si>
    <t>DB</t>
  </si>
  <si>
    <t>Kínáló - Tubofán
EAN</t>
  </si>
  <si>
    <t>Termék típus</t>
  </si>
  <si>
    <t>Gyűjtő/karton</t>
  </si>
  <si>
    <t>Szállítási határidő napokban</t>
  </si>
  <si>
    <t>Forgalmazó</t>
  </si>
  <si>
    <t>Termékdíj</t>
  </si>
  <si>
    <t>Természetes egyység / ME</t>
  </si>
  <si>
    <t>másodlagos forgalmazó</t>
  </si>
  <si>
    <t>nem termékdíj köteles</t>
  </si>
  <si>
    <t>Angol nyelvű megnevezés</t>
  </si>
  <si>
    <t>Kisgyűjtő EAN</t>
  </si>
  <si>
    <t>CG termékszám</t>
  </si>
  <si>
    <t>2 / 3 - 3/ 3</t>
  </si>
  <si>
    <t xml:space="preserve"> </t>
  </si>
  <si>
    <t>0100008098</t>
  </si>
  <si>
    <t xml:space="preserve">Christmas candy mint favoured in darkchocolate 350g </t>
  </si>
  <si>
    <t>0100008100</t>
  </si>
  <si>
    <t>Christmas candy jelly orangre -apricot flavoured in dark chocolate 350g</t>
  </si>
  <si>
    <t>0100008101</t>
  </si>
  <si>
    <t>Christmas candy jelly cherry -apple flavoured in dark chocolate 350g</t>
  </si>
  <si>
    <t>SZ ZS MEGGY-ALMA350g</t>
  </si>
  <si>
    <t>SZ ZS NAR-BARACK350g</t>
  </si>
  <si>
    <t>SZ MENTÁS ÉTCSOK350g</t>
  </si>
  <si>
    <t>SZALON MENTÁS ÉTCSOKIVAL 350G</t>
  </si>
  <si>
    <t>SZALON ZSELÉ NARAN-BARACK 350G</t>
  </si>
  <si>
    <t>SZALON ZSELÉS MEGGY-ALMA 350G</t>
  </si>
  <si>
    <t>13-61</t>
  </si>
  <si>
    <t>13-63</t>
  </si>
  <si>
    <t>13-64</t>
  </si>
  <si>
    <t>G</t>
  </si>
  <si>
    <t>carton/ raklap</t>
  </si>
  <si>
    <t>pieces/ carton</t>
  </si>
  <si>
    <t>Quantity 
in units</t>
  </si>
  <si>
    <t>Quantity 
in kg</t>
  </si>
  <si>
    <t>Seasonal praline with dark chocolate Mint 350g</t>
  </si>
  <si>
    <t xml:space="preserve"> Seasonal praline with dark chocolate Orange-Apricot Jelly 350g</t>
  </si>
  <si>
    <t>Seasonal praline with dark chocolate Cherry-Apple Jelly 350g</t>
  </si>
  <si>
    <t>Lose zselés szaloncukor ömlesztett kiszerelés 2,5kg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</si>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</sst>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Ft&quot;_-;\-* #,##0.00\ &quot;Ft&quot;_-;_-* &quot;-&quot;??\ &quot;Ft&quot;_-;_-@_-"/>
    <numFmt numFmtId="165" formatCode="_-* #,##0.00\ _F_t_-;\-* #,##0.00\ _F_t_-;_-* &quot;-&quot;??\ _F_t_-;_-@_-"/>
    <numFmt numFmtId="166" formatCode="#,##0.0000"/>
    <numFmt numFmtId="167" formatCode="#,##0.0"/>
    <numFmt numFmtId="168" formatCode="_-* #,##0\ _F_t_-;\-* #,##0\ _F_t_-;_-* &quot;-&quot;??\ _F_t_-;_-@_-"/>
    <numFmt numFmtId="169" formatCode="0.0"/>
    <numFmt numFmtId="170" formatCode="#,##0.000"/>
    <numFmt numFmtId="171" formatCode="_-* #,##0.0\ _F_t_-;\-* #,##0.0\ _F_t_-;_-* &quot;-&quot;??\ _F_t_-;_-@_-"/>
    <numFmt numFmtId="172" formatCode="#,##0\ &quot;DM&quot;;[Red]\-#,##0\ &quot;DM&quot;"/>
    <numFmt numFmtId="173" formatCode="#,##0.00&quot; DM&quot;;[Red]\-#,##0.00&quot; DM&quot;"/>
    <numFmt numFmtId="174" formatCode="_-* #,##0.00\ _₴_-;\-* #,##0.00\ _₴_-;_-* &quot;-&quot;??\ _₴_-;_-@_-"/>
  </numFmts>
  <fonts count="42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name val="Times New Roman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0"/>
      <name val="MS Sans Serif"/>
      <family val="2"/>
      <charset val="238"/>
    </font>
    <font>
      <sz val="10"/>
      <name val="Geneva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Helv"/>
    </font>
    <font>
      <sz val="10"/>
      <name val="Arial"/>
      <family val="2"/>
    </font>
    <font>
      <sz val="8"/>
      <color theme="1"/>
      <name val="Calibri"/>
      <family val="2"/>
      <charset val="238"/>
    </font>
    <font>
      <sz val="10"/>
      <name val="Arial"/>
      <family val="2"/>
      <charset val="186"/>
    </font>
    <font>
      <sz val="11"/>
      <color theme="1"/>
      <name val="Calibri"/>
      <family val="2"/>
      <charset val="204"/>
      <scheme val="minor"/>
    </font>
    <font>
      <sz val="12"/>
      <color indexed="8"/>
      <name val="Verdana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name val="Times New Roman CE"/>
      <charset val="238"/>
    </font>
    <font>
      <b/>
      <i/>
      <sz val="10"/>
      <name val="Arial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2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4" fillId="0" borderId="0"/>
    <xf numFmtId="165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center" vertical="center" wrapText="1"/>
    </xf>
    <xf numFmtId="38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9" fillId="0" borderId="0" applyFont="0" applyFill="0" applyBorder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4" fontId="19" fillId="0" borderId="0" applyFont="0" applyFill="0" applyBorder="0" applyProtection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ont="0" applyFill="0" applyBorder="0" applyAlignment="0" applyProtection="0"/>
    <xf numFmtId="0" fontId="15" fillId="0" borderId="0"/>
    <xf numFmtId="0" fontId="13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9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3" fillId="0" borderId="0"/>
    <xf numFmtId="0" fontId="20" fillId="0" borderId="0"/>
    <xf numFmtId="0" fontId="16" fillId="0" borderId="0"/>
    <xf numFmtId="0" fontId="20" fillId="0" borderId="0"/>
    <xf numFmtId="0" fontId="13" fillId="0" borderId="0"/>
    <xf numFmtId="0" fontId="22" fillId="0" borderId="0" applyNumberFormat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13" fillId="0" borderId="0"/>
    <xf numFmtId="0" fontId="22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22" fillId="0" borderId="0" applyNumberFormat="0" applyFont="0" applyFill="0" applyBorder="0" applyAlignment="0" applyProtection="0"/>
    <xf numFmtId="164" fontId="1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/>
    <xf numFmtId="0" fontId="23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3" fillId="0" borderId="0"/>
    <xf numFmtId="9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7" fillId="0" borderId="0"/>
    <xf numFmtId="174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8" fillId="0" borderId="0" applyNumberFormat="0" applyFill="0" applyBorder="0" applyProtection="0">
      <alignment vertical="top" wrapText="1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11">
    <xf numFmtId="0" fontId="0" fillId="0" borderId="0" xfId="0"/>
    <xf numFmtId="0" fontId="6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8" fillId="2" borderId="11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>
      <alignment vertical="center"/>
    </xf>
    <xf numFmtId="0" fontId="0" fillId="2" borderId="13" xfId="0" quotePrefix="1" applyNumberFormat="1" applyFill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49" fontId="0" fillId="2" borderId="13" xfId="0" quotePrefix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0" fillId="2" borderId="12" xfId="0" quotePrefix="1" applyNumberFormat="1" applyFill="1" applyBorder="1" applyAlignment="1">
      <alignment horizontal="left"/>
    </xf>
    <xf numFmtId="167" fontId="6" fillId="2" borderId="13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quotePrefix="1" applyNumberFormat="1" applyFill="1" applyBorder="1" applyAlignment="1">
      <alignment horizontal="left"/>
    </xf>
    <xf numFmtId="0" fontId="10" fillId="2" borderId="13" xfId="0" applyFont="1" applyFill="1" applyBorder="1" applyAlignment="1" applyProtection="1">
      <alignment vertical="center" wrapText="1"/>
    </xf>
    <xf numFmtId="0" fontId="29" fillId="2" borderId="12" xfId="0" applyFont="1" applyFill="1" applyBorder="1" applyAlignment="1">
      <alignment horizontal="center" vertical="center"/>
    </xf>
    <xf numFmtId="167" fontId="29" fillId="2" borderId="13" xfId="0" applyNumberFormat="1" applyFont="1" applyFill="1" applyBorder="1" applyAlignment="1">
      <alignment horizontal="right" vertical="center"/>
    </xf>
    <xf numFmtId="3" fontId="29" fillId="2" borderId="13" xfId="0" applyNumberFormat="1" applyFont="1" applyFill="1" applyBorder="1" applyAlignment="1">
      <alignment horizontal="right" vertical="center"/>
    </xf>
    <xf numFmtId="4" fontId="29" fillId="2" borderId="13" xfId="0" applyNumberFormat="1" applyFont="1" applyFill="1" applyBorder="1" applyAlignment="1">
      <alignment horizontal="right" vertical="center"/>
    </xf>
    <xf numFmtId="0" fontId="29" fillId="2" borderId="13" xfId="0" applyFont="1" applyFill="1" applyBorder="1" applyAlignment="1">
      <alignment horizontal="center" vertical="center"/>
    </xf>
    <xf numFmtId="49" fontId="30" fillId="2" borderId="13" xfId="0" quotePrefix="1" applyNumberFormat="1" applyFont="1" applyFill="1" applyBorder="1" applyAlignment="1">
      <alignment horizontal="center"/>
    </xf>
    <xf numFmtId="0" fontId="29" fillId="2" borderId="12" xfId="0" applyFont="1" applyFill="1" applyBorder="1" applyAlignment="1">
      <alignment vertical="center"/>
    </xf>
    <xf numFmtId="3" fontId="29" fillId="2" borderId="13" xfId="0" applyNumberFormat="1" applyFont="1" applyFill="1" applyBorder="1" applyAlignment="1">
      <alignment horizontal="center" vertical="center"/>
    </xf>
    <xf numFmtId="4" fontId="29" fillId="2" borderId="13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 applyProtection="1">
      <alignment vertical="center" wrapText="1"/>
    </xf>
    <xf numFmtId="0" fontId="29" fillId="2" borderId="13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30" fillId="2" borderId="13" xfId="0" applyFont="1" applyFill="1" applyBorder="1"/>
    <xf numFmtId="0" fontId="29" fillId="2" borderId="1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49" fontId="7" fillId="2" borderId="11" xfId="0" applyNumberFormat="1" applyFont="1" applyFill="1" applyBorder="1" applyAlignment="1" applyProtection="1">
      <alignment vertical="center" wrapText="1"/>
    </xf>
    <xf numFmtId="0" fontId="14" fillId="2" borderId="13" xfId="0" applyFont="1" applyFill="1" applyBorder="1" applyAlignment="1">
      <alignment horizontal="center" vertical="center" wrapText="1"/>
    </xf>
    <xf numFmtId="168" fontId="32" fillId="2" borderId="13" xfId="2" applyNumberFormat="1" applyFont="1" applyFill="1" applyBorder="1"/>
    <xf numFmtId="166" fontId="6" fillId="2" borderId="13" xfId="0" applyNumberFormat="1" applyFont="1" applyFill="1" applyBorder="1" applyAlignment="1">
      <alignment horizontal="right" vertical="center"/>
    </xf>
    <xf numFmtId="169" fontId="29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vertical="center"/>
    </xf>
    <xf numFmtId="170" fontId="6" fillId="2" borderId="12" xfId="0" applyNumberFormat="1" applyFont="1" applyFill="1" applyBorder="1" applyAlignment="1">
      <alignment vertical="center"/>
    </xf>
    <xf numFmtId="0" fontId="31" fillId="2" borderId="13" xfId="0" applyFont="1" applyFill="1" applyBorder="1" applyAlignment="1" applyProtection="1">
      <alignment vertical="center" wrapText="1"/>
    </xf>
    <xf numFmtId="4" fontId="6" fillId="2" borderId="13" xfId="0" applyNumberFormat="1" applyFont="1" applyFill="1" applyBorder="1" applyAlignment="1">
      <alignment vertical="center"/>
    </xf>
    <xf numFmtId="170" fontId="6" fillId="2" borderId="13" xfId="0" applyNumberFormat="1" applyFont="1" applyFill="1" applyBorder="1" applyAlignment="1">
      <alignment vertical="center"/>
    </xf>
    <xf numFmtId="3" fontId="33" fillId="2" borderId="13" xfId="0" applyNumberFormat="1" applyFont="1" applyFill="1" applyBorder="1" applyAlignment="1">
      <alignment horizontal="right" vertical="center"/>
    </xf>
    <xf numFmtId="0" fontId="33" fillId="2" borderId="13" xfId="0" applyFont="1" applyFill="1" applyBorder="1" applyAlignment="1">
      <alignment vertical="center" wrapText="1"/>
    </xf>
    <xf numFmtId="0" fontId="33" fillId="2" borderId="12" xfId="0" applyFont="1" applyFill="1" applyBorder="1" applyAlignment="1">
      <alignment vertical="center"/>
    </xf>
    <xf numFmtId="2" fontId="34" fillId="2" borderId="13" xfId="0" applyNumberFormat="1" applyFont="1" applyFill="1" applyBorder="1" applyAlignment="1">
      <alignment horizontal="center" vertical="center"/>
    </xf>
    <xf numFmtId="2" fontId="35" fillId="2" borderId="12" xfId="0" quotePrefix="1" applyNumberFormat="1" applyFont="1" applyFill="1" applyBorder="1" applyAlignment="1">
      <alignment horizontal="center"/>
    </xf>
    <xf numFmtId="168" fontId="2" fillId="2" borderId="9" xfId="148" applyNumberFormat="1" applyFont="1" applyFill="1" applyBorder="1" applyAlignment="1">
      <alignment horizontal="center" vertical="center" wrapText="1"/>
    </xf>
    <xf numFmtId="168" fontId="6" fillId="2" borderId="13" xfId="148" applyNumberFormat="1" applyFont="1" applyFill="1" applyBorder="1" applyAlignment="1">
      <alignment vertical="center"/>
    </xf>
    <xf numFmtId="168" fontId="6" fillId="2" borderId="0" xfId="148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6" fillId="2" borderId="12" xfId="0" quotePrefix="1" applyNumberFormat="1" applyFont="1" applyFill="1" applyBorder="1" applyAlignment="1">
      <alignment horizontal="left"/>
    </xf>
    <xf numFmtId="0" fontId="37" fillId="2" borderId="12" xfId="0" applyFont="1" applyFill="1" applyBorder="1" applyAlignment="1">
      <alignment vertical="center"/>
    </xf>
    <xf numFmtId="0" fontId="38" fillId="2" borderId="12" xfId="0" quotePrefix="1" applyNumberFormat="1" applyFont="1" applyFill="1" applyBorder="1" applyAlignment="1">
      <alignment horizontal="left"/>
    </xf>
    <xf numFmtId="0" fontId="39" fillId="2" borderId="12" xfId="0" applyFont="1" applyFill="1" applyBorder="1" applyAlignment="1">
      <alignment vertical="center"/>
    </xf>
    <xf numFmtId="168" fontId="37" fillId="2" borderId="12" xfId="148" applyNumberFormat="1" applyFont="1" applyFill="1" applyBorder="1" applyAlignment="1">
      <alignment vertical="center"/>
    </xf>
    <xf numFmtId="0" fontId="38" fillId="2" borderId="13" xfId="0" quotePrefix="1" applyNumberFormat="1" applyFont="1" applyFill="1" applyBorder="1" applyAlignment="1">
      <alignment horizontal="left"/>
    </xf>
    <xf numFmtId="49" fontId="38" fillId="2" borderId="13" xfId="0" quotePrefix="1" applyNumberFormat="1" applyFont="1" applyFill="1" applyBorder="1" applyAlignment="1">
      <alignment horizontal="center"/>
    </xf>
    <xf numFmtId="0" fontId="37" fillId="2" borderId="13" xfId="0" applyFont="1" applyFill="1" applyBorder="1" applyAlignment="1">
      <alignment vertical="center"/>
    </xf>
    <xf numFmtId="168" fontId="40" fillId="2" borderId="13" xfId="148" applyNumberFormat="1" applyFont="1" applyFill="1" applyBorder="1" applyAlignment="1">
      <alignment horizontal="center" vertical="center"/>
    </xf>
    <xf numFmtId="168" fontId="41" fillId="2" borderId="1" xfId="148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16" fontId="14" fillId="2" borderId="0" xfId="0" applyNumberFormat="1" applyFont="1" applyFill="1" applyBorder="1" applyAlignment="1">
      <alignment horizontal="center" vertical="center" wrapText="1"/>
    </xf>
    <xf numFmtId="16" fontId="14" fillId="2" borderId="1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49">
    <cellStyle name="címsor" xfId="3"/>
    <cellStyle name="Comma" xfId="148" builtinId="3"/>
    <cellStyle name="Dezimal [0]_vb1047m96-a30" xfId="4"/>
    <cellStyle name="Dezimal_vb1047m96-a10" xfId="5"/>
    <cellStyle name="exres2" xfId="6"/>
    <cellStyle name="Ezres 10" xfId="91"/>
    <cellStyle name="Ezres 10 2" xfId="145"/>
    <cellStyle name="Ezres 11" xfId="123"/>
    <cellStyle name="Ezres 11 2" xfId="146"/>
    <cellStyle name="Ezres 12" xfId="126"/>
    <cellStyle name="Ezres 13" xfId="129"/>
    <cellStyle name="Ezres 14" xfId="132"/>
    <cellStyle name="Ezres 15" xfId="147"/>
    <cellStyle name="Ezres 2" xfId="2"/>
    <cellStyle name="Ezres 2 2" xfId="8"/>
    <cellStyle name="Ezres 2 2 2" xfId="9"/>
    <cellStyle name="Ezres 2 2 3" xfId="10"/>
    <cellStyle name="Ezres 2 2 3 2" xfId="135"/>
    <cellStyle name="Ezres 2 2 4" xfId="92"/>
    <cellStyle name="Ezres 2 2_Staff Cost 2010OB-2009 12 07 " xfId="11"/>
    <cellStyle name="Ezres 2 3" xfId="93"/>
    <cellStyle name="Ezres 2 4" xfId="131"/>
    <cellStyle name="Ezres 2 5" xfId="7"/>
    <cellStyle name="Ezres 2 6" xfId="134"/>
    <cellStyle name="Ezres 2_Staff Cost 2010OB-2009 12 07 " xfId="12"/>
    <cellStyle name="Ezres 3" xfId="13"/>
    <cellStyle name="Ezres 3 2" xfId="14"/>
    <cellStyle name="Ezres 3 2 2" xfId="136"/>
    <cellStyle name="Ezres 4" xfId="15"/>
    <cellStyle name="Ezres 4 2" xfId="94"/>
    <cellStyle name="Ezres 4 3" xfId="137"/>
    <cellStyle name="Ezres 4_Beruházási terv 2012  (3) (2)" xfId="95"/>
    <cellStyle name="Ezres 5" xfId="16"/>
    <cellStyle name="Ezres 6" xfId="17"/>
    <cellStyle name="Ezres 6 2" xfId="96"/>
    <cellStyle name="Ezres 6 3" xfId="138"/>
    <cellStyle name="Ezres 7" xfId="18"/>
    <cellStyle name="Ezres 8" xfId="19"/>
    <cellStyle name="Ezres 8 2" xfId="139"/>
    <cellStyle name="Ezres 9" xfId="20"/>
    <cellStyle name="Ezres 9 2" xfId="97"/>
    <cellStyle name="Ezres 9 3" xfId="140"/>
    <cellStyle name="ezres21" xfId="21"/>
    <cellStyle name="Hivatkozás 2" xfId="22"/>
    <cellStyle name="Hivatkozás 3" xfId="23"/>
    <cellStyle name="Normal" xfId="0" builtinId="0"/>
    <cellStyle name="Normál 10" xfId="24"/>
    <cellStyle name="Normál 11" xfId="25"/>
    <cellStyle name="Normál 11 2" xfId="26"/>
    <cellStyle name="Normál 11_LE 2011 (vs 10 06 2011)" xfId="27"/>
    <cellStyle name="Normál 12" xfId="28"/>
    <cellStyle name="Normál 12 2" xfId="29"/>
    <cellStyle name="Normál 13" xfId="30"/>
    <cellStyle name="Normál 13 2" xfId="98"/>
    <cellStyle name="Normál 14" xfId="31"/>
    <cellStyle name="Normál 14 2" xfId="32"/>
    <cellStyle name="Normál 14 3" xfId="99"/>
    <cellStyle name="Normál 15" xfId="33"/>
    <cellStyle name="Normál 15 2" xfId="34"/>
    <cellStyle name="Normál 15 3" xfId="100"/>
    <cellStyle name="Normál 15_Bérmunkaterv 2011 OB (2)" xfId="101"/>
    <cellStyle name="Normál 16" xfId="35"/>
    <cellStyle name="Normál 16 2" xfId="36"/>
    <cellStyle name="Normál 16 3" xfId="102"/>
    <cellStyle name="Normál 16_LE 2011 (vs 10 06 2011)" xfId="37"/>
    <cellStyle name="Normál 17" xfId="38"/>
    <cellStyle name="Normál 18" xfId="39"/>
    <cellStyle name="Normál 19" xfId="40"/>
    <cellStyle name="Normál 2" xfId="41"/>
    <cellStyle name="Normál 2 2" xfId="42"/>
    <cellStyle name="Normál 2 2 2" xfId="124"/>
    <cellStyle name="Normál 2 3" xfId="43"/>
    <cellStyle name="Normál 2 4" xfId="44"/>
    <cellStyle name="Normál 2 4 2" xfId="45"/>
    <cellStyle name="Normál 2 5" xfId="130"/>
    <cellStyle name="Normál 2_energia terv 2009-2010 dec  18                           Munkafüzet1" xfId="46"/>
    <cellStyle name="Normál 20" xfId="90"/>
    <cellStyle name="Normál 21" xfId="103"/>
    <cellStyle name="Normál 22" xfId="104"/>
    <cellStyle name="Normál 23" xfId="119"/>
    <cellStyle name="Normál 24" xfId="122"/>
    <cellStyle name="Normál 25" xfId="127"/>
    <cellStyle name="Normál 26" xfId="133"/>
    <cellStyle name="Normál 3" xfId="47"/>
    <cellStyle name="Normál 3 2" xfId="48"/>
    <cellStyle name="Normál 3 2 2" xfId="49"/>
    <cellStyle name="Normál 3 2 3" xfId="105"/>
    <cellStyle name="Normál 3 2_January-October report full mail nov 26" xfId="50"/>
    <cellStyle name="Normál 3 3" xfId="51"/>
    <cellStyle name="Normál 3 4" xfId="52"/>
    <cellStyle name="Normál 3 5" xfId="106"/>
    <cellStyle name="Normál 3_BUDGET 2011" xfId="53"/>
    <cellStyle name="Normál 4" xfId="54"/>
    <cellStyle name="Normál 4 2" xfId="55"/>
    <cellStyle name="Normál 4 3" xfId="56"/>
    <cellStyle name="Normál 4 3 2" xfId="107"/>
    <cellStyle name="Normál 4 4" xfId="108"/>
    <cellStyle name="Normál 4_Staff Cost 2010OB-2009 12 07 " xfId="57"/>
    <cellStyle name="Normál 5" xfId="58"/>
    <cellStyle name="Normál 6" xfId="59"/>
    <cellStyle name="Normál 7" xfId="1"/>
    <cellStyle name="Normál 7 2" xfId="109"/>
    <cellStyle name="Normál 7 3" xfId="60"/>
    <cellStyle name="Normál 8" xfId="61"/>
    <cellStyle name="Normál 9" xfId="62"/>
    <cellStyle name="Pénznem 2" xfId="63"/>
    <cellStyle name="Pénznem 2 2" xfId="141"/>
    <cellStyle name="Pénznem 3" xfId="64"/>
    <cellStyle name="Pénznem 3 2" xfId="65"/>
    <cellStyle name="Pénznem 3 2 2" xfId="143"/>
    <cellStyle name="Pénznem 3 3" xfId="142"/>
    <cellStyle name="Pénznem 4" xfId="66"/>
    <cellStyle name="Pénznem 4 2" xfId="110"/>
    <cellStyle name="Pénznem 4 3" xfId="144"/>
    <cellStyle name="Standard_vb1047m96-a10" xfId="67"/>
    <cellStyle name="Stílus 1" xfId="68"/>
    <cellStyle name="Százalék 10" xfId="69"/>
    <cellStyle name="Százalék 10 2" xfId="111"/>
    <cellStyle name="Százalék 11" xfId="70"/>
    <cellStyle name="Százalék 11 2" xfId="71"/>
    <cellStyle name="Százalék 11 2 2" xfId="112"/>
    <cellStyle name="Százalék 11 2 3" xfId="113"/>
    <cellStyle name="Százalék 12" xfId="72"/>
    <cellStyle name="Százalék 13" xfId="89"/>
    <cellStyle name="Százalék 14" xfId="120"/>
    <cellStyle name="Százalék 15" xfId="121"/>
    <cellStyle name="Százalék 16" xfId="128"/>
    <cellStyle name="Százalék 2" xfId="73"/>
    <cellStyle name="Százalék 2 2" xfId="74"/>
    <cellStyle name="Százalék 2 2 2" xfId="75"/>
    <cellStyle name="Százalék 2 3" xfId="114"/>
    <cellStyle name="Százalék 2 4" xfId="125"/>
    <cellStyle name="Százalék 3" xfId="76"/>
    <cellStyle name="Százalék 4" xfId="77"/>
    <cellStyle name="Százalék 4 2" xfId="78"/>
    <cellStyle name="Százalék 4 3" xfId="115"/>
    <cellStyle name="Százalék 5" xfId="79"/>
    <cellStyle name="Százalék 6" xfId="80"/>
    <cellStyle name="Százalék 6 2" xfId="81"/>
    <cellStyle name="Százalék 7" xfId="82"/>
    <cellStyle name="Százalék 7 2" xfId="83"/>
    <cellStyle name="Százalék 7 2 2" xfId="116"/>
    <cellStyle name="Százalék 7 3" xfId="117"/>
    <cellStyle name="Százalék 8" xfId="84"/>
    <cellStyle name="Százalék 8 2" xfId="118"/>
    <cellStyle name="Százalék 9" xfId="85"/>
    <cellStyle name="százalék2" xfId="86"/>
    <cellStyle name="Währung [0]_vb1047m96-a30" xfId="87"/>
    <cellStyle name="Währung_vb1047m96-a10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sandor/AppData/Local/Microsoft/Windows/INetCache/Content.Outlook/VR6KWIN3/2017.02.22%20Chocco-k&#233;sz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nakeszi"/>
      <sheetName val="Lejárati idők"/>
    </sheetNames>
    <sheetDataSet>
      <sheetData sheetId="0"/>
      <sheetData sheetId="1">
        <row r="376">
          <cell r="F376">
            <v>304</v>
          </cell>
        </row>
        <row r="394">
          <cell r="F394">
            <v>5296</v>
          </cell>
        </row>
        <row r="410">
          <cell r="F410">
            <v>7792</v>
          </cell>
        </row>
        <row r="480">
          <cell r="F480">
            <v>472.5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A235"/>
  <sheetViews>
    <sheetView tabSelected="1" zoomScale="110" zoomScaleNormal="110" workbookViewId="0">
      <pane xSplit="7" ySplit="2" topLeftCell="N3" activePane="bottomRight" state="frozen"/>
      <selection pane="topRight" activeCell="E1" sqref="E1"/>
      <selection pane="bottomLeft" activeCell="A3" sqref="A3"/>
      <selection pane="bottomRight" activeCell="AD18" sqref="AD18"/>
    </sheetView>
  </sheetViews>
  <sheetFormatPr defaultColWidth="9.140625" defaultRowHeight="15.75" thickBottom="1" outlineLevelRow="1"/>
  <cols>
    <col min="1" max="1" width="14.140625" style="15" hidden="1" customWidth="1"/>
    <col min="2" max="2" width="15.7109375" style="1" customWidth="1"/>
    <col min="3" max="6" width="15.7109375" style="1" hidden="1" customWidth="1"/>
    <col min="7" max="7" width="54.42578125" style="27" customWidth="1"/>
    <col min="8" max="8" width="4.85546875" style="1" hidden="1" customWidth="1"/>
    <col min="9" max="9" width="4.5703125" style="1" hidden="1" customWidth="1"/>
    <col min="10" max="10" width="35.140625" style="27" hidden="1" customWidth="1"/>
    <col min="11" max="11" width="3.42578125" style="1" hidden="1" customWidth="1"/>
    <col min="12" max="12" width="27.7109375" style="1" hidden="1" customWidth="1"/>
    <col min="13" max="13" width="3.42578125" style="1" hidden="1" customWidth="1"/>
    <col min="14" max="14" width="20.42578125" style="65" customWidth="1"/>
    <col min="15" max="15" width="19.28515625" style="15" customWidth="1"/>
    <col min="16" max="16" width="21.42578125" style="16" customWidth="1"/>
    <col min="17" max="17" width="23.140625" style="16" bestFit="1" customWidth="1"/>
    <col min="18" max="18" width="11" style="15" bestFit="1" customWidth="1"/>
    <col min="19" max="20" width="11" style="15" hidden="1" customWidth="1"/>
    <col min="21" max="21" width="9.5703125" style="1" hidden="1" customWidth="1"/>
    <col min="22" max="22" width="11.7109375" style="1" hidden="1" customWidth="1"/>
    <col min="23" max="23" width="12" style="1" hidden="1" customWidth="1"/>
    <col min="24" max="24" width="12.7109375" style="1" hidden="1" customWidth="1"/>
    <col min="25" max="25" width="14" style="1" hidden="1" customWidth="1"/>
    <col min="26" max="26" width="4.5703125" style="1" hidden="1" customWidth="1"/>
    <col min="27" max="27" width="12" style="1" hidden="1" customWidth="1"/>
    <col min="28" max="33" width="11.140625" style="1" customWidth="1"/>
    <col min="34" max="36" width="6.7109375" style="1" customWidth="1"/>
    <col min="37" max="39" width="11.140625" style="1" customWidth="1"/>
    <col min="40" max="45" width="11.140625" style="15" customWidth="1"/>
    <col min="46" max="48" width="5.85546875" style="1" customWidth="1"/>
    <col min="49" max="52" width="11.140625" style="1" customWidth="1"/>
    <col min="53" max="56" width="3.42578125" style="1" customWidth="1"/>
    <col min="57" max="57" width="9" style="1" customWidth="1"/>
    <col min="58" max="58" width="1.5703125" style="17" hidden="1" customWidth="1"/>
    <col min="59" max="59" width="8.28515625" style="1" customWidth="1"/>
    <col min="60" max="60" width="13" style="1" customWidth="1"/>
    <col min="61" max="61" width="8.85546875" style="1" customWidth="1"/>
    <col min="62" max="64" width="9" style="1" customWidth="1"/>
    <col min="65" max="65" width="9.28515625" style="1" customWidth="1"/>
    <col min="66" max="66" width="11.42578125" style="1" customWidth="1"/>
    <col min="67" max="67" width="9.85546875" style="1" customWidth="1"/>
    <col min="68" max="68" width="10.42578125" style="1" customWidth="1"/>
    <col min="69" max="69" width="9.140625" style="1"/>
    <col min="70" max="70" width="12.140625" style="1" bestFit="1" customWidth="1"/>
    <col min="71" max="71" width="12.42578125" style="1" bestFit="1" customWidth="1"/>
    <col min="72" max="72" width="9.140625" style="1" customWidth="1"/>
    <col min="73" max="73" width="9.28515625" style="1" customWidth="1"/>
    <col min="74" max="74" width="10.7109375" style="1" customWidth="1"/>
    <col min="75" max="75" width="9.28515625" style="1" customWidth="1"/>
    <col min="76" max="76" width="9.85546875" style="1" customWidth="1"/>
    <col min="77" max="78" width="9.140625" style="1"/>
    <col min="79" max="79" width="10" style="1" customWidth="1"/>
    <col min="80" max="80" width="9.140625" style="1"/>
    <col min="81" max="81" width="9.140625" style="1" customWidth="1"/>
    <col min="82" max="84" width="5.5703125" style="1" customWidth="1"/>
    <col min="85" max="85" width="10.5703125" style="1" bestFit="1" customWidth="1"/>
    <col min="86" max="86" width="10.5703125" style="1" customWidth="1"/>
    <col min="87" max="87" width="10.42578125" style="1" customWidth="1"/>
    <col min="88" max="88" width="6.7109375" style="1" customWidth="1"/>
    <col min="89" max="89" width="14.42578125" style="1" customWidth="1"/>
    <col min="90" max="91" width="3.42578125" style="1" customWidth="1"/>
    <col min="92" max="94" width="8.85546875" style="1" customWidth="1"/>
    <col min="95" max="96" width="3.28515625" style="1" customWidth="1"/>
    <col min="97" max="100" width="12.5703125" style="1" customWidth="1"/>
    <col min="101" max="101" width="7.140625" style="1" customWidth="1"/>
    <col min="102" max="105" width="12.28515625" style="1" customWidth="1"/>
    <col min="106" max="108" width="3.42578125" style="1" customWidth="1"/>
    <col min="109" max="109" width="10.42578125" style="1" customWidth="1"/>
    <col min="110" max="110" width="3.5703125" style="1" customWidth="1"/>
    <col min="111" max="111" width="8.28515625" style="1" customWidth="1"/>
    <col min="112" max="112" width="10.42578125" style="1" customWidth="1"/>
    <col min="113" max="113" width="5.7109375" style="1" customWidth="1"/>
    <col min="114" max="114" width="7.42578125" style="1" customWidth="1"/>
    <col min="115" max="115" width="10.42578125" style="1" customWidth="1"/>
    <col min="116" max="116" width="7" style="1" customWidth="1"/>
    <col min="117" max="118" width="1.7109375" style="1" customWidth="1"/>
    <col min="119" max="119" width="8" style="1" customWidth="1"/>
    <col min="120" max="120" width="7.140625" style="1" customWidth="1"/>
    <col min="121" max="121" width="1.7109375" style="1" customWidth="1"/>
    <col min="122" max="129" width="9.85546875" style="1" customWidth="1"/>
    <col min="130" max="140" width="10.5703125" style="1" customWidth="1"/>
    <col min="141" max="143" width="11.7109375" style="1" customWidth="1"/>
    <col min="144" max="147" width="7.28515625" style="1" customWidth="1"/>
    <col min="148" max="148" width="19" style="1" bestFit="1" customWidth="1"/>
    <col min="149" max="149" width="12.42578125" style="1" bestFit="1" customWidth="1"/>
    <col min="150" max="150" width="9.140625" style="1"/>
    <col min="151" max="151" width="8.7109375" style="1" bestFit="1" customWidth="1"/>
    <col min="152" max="152" width="22.140625" style="1" bestFit="1" customWidth="1"/>
    <col min="153" max="153" width="21.42578125" style="1" bestFit="1" customWidth="1"/>
    <col min="154" max="154" width="8.42578125" style="1" bestFit="1" customWidth="1"/>
    <col min="155" max="156" width="38.140625" style="1" customWidth="1"/>
    <col min="157" max="157" width="12.7109375" style="1" customWidth="1"/>
    <col min="158" max="160" width="38.140625" style="1" customWidth="1"/>
    <col min="161" max="16384" width="9.140625" style="1"/>
  </cols>
  <sheetData>
    <row r="1" spans="1:235" ht="60.75" customHeight="1" thickBot="1">
      <c r="A1" s="96" t="s">
        <v>142</v>
      </c>
      <c r="B1" s="98" t="s">
        <v>0</v>
      </c>
      <c r="C1" s="66" t="s">
        <v>163</v>
      </c>
      <c r="D1" s="66" t="s">
        <v>164</v>
      </c>
      <c r="E1" s="66" t="s">
        <v>163</v>
      </c>
      <c r="F1" s="66" t="s">
        <v>164</v>
      </c>
      <c r="G1" s="96" t="s">
        <v>1</v>
      </c>
      <c r="H1" s="94" t="s">
        <v>128</v>
      </c>
      <c r="I1" s="69"/>
      <c r="J1" s="66" t="s">
        <v>2</v>
      </c>
      <c r="K1" s="66"/>
      <c r="L1" s="96" t="s">
        <v>3</v>
      </c>
      <c r="M1" s="66"/>
      <c r="N1" s="80" t="s">
        <v>169</v>
      </c>
      <c r="O1" s="98" t="s">
        <v>4</v>
      </c>
      <c r="P1" s="106" t="s">
        <v>5</v>
      </c>
      <c r="Q1" s="106" t="s">
        <v>6</v>
      </c>
      <c r="R1" s="96" t="s">
        <v>7</v>
      </c>
      <c r="S1" s="96" t="s">
        <v>8</v>
      </c>
      <c r="T1" s="96" t="s">
        <v>36</v>
      </c>
      <c r="U1" s="108" t="s">
        <v>9</v>
      </c>
      <c r="V1" s="109"/>
      <c r="W1" s="110"/>
      <c r="X1" s="100" t="s">
        <v>10</v>
      </c>
      <c r="Y1" s="100" t="s">
        <v>11</v>
      </c>
      <c r="Z1" s="100" t="s">
        <v>12</v>
      </c>
      <c r="AA1" s="100" t="s">
        <v>13</v>
      </c>
      <c r="AB1" s="91" t="s">
        <v>112</v>
      </c>
      <c r="AC1" s="92"/>
      <c r="AD1" s="93"/>
      <c r="AE1" s="91" t="s">
        <v>113</v>
      </c>
      <c r="AF1" s="92"/>
      <c r="AG1" s="93"/>
      <c r="AH1" s="91" t="s">
        <v>114</v>
      </c>
      <c r="AI1" s="92"/>
      <c r="AJ1" s="93"/>
      <c r="AK1" s="91" t="s">
        <v>115</v>
      </c>
      <c r="AL1" s="92"/>
      <c r="AM1" s="93"/>
      <c r="AN1" s="91" t="s">
        <v>116</v>
      </c>
      <c r="AO1" s="92"/>
      <c r="AP1" s="93"/>
      <c r="AQ1" s="91" t="s">
        <v>117</v>
      </c>
      <c r="AR1" s="92"/>
      <c r="AS1" s="93"/>
      <c r="AT1" s="91" t="s">
        <v>118</v>
      </c>
      <c r="AU1" s="92"/>
      <c r="AV1" s="93"/>
      <c r="AW1" s="91" t="s">
        <v>119</v>
      </c>
      <c r="AX1" s="92"/>
      <c r="AY1" s="93"/>
      <c r="AZ1" s="96" t="s">
        <v>14</v>
      </c>
      <c r="BA1" s="96" t="s">
        <v>15</v>
      </c>
      <c r="BB1" s="96" t="s">
        <v>16</v>
      </c>
      <c r="BC1" s="96" t="s">
        <v>17</v>
      </c>
      <c r="BD1" s="96" t="s">
        <v>18</v>
      </c>
      <c r="BE1" s="94" t="s">
        <v>162</v>
      </c>
      <c r="BF1" s="94" t="s">
        <v>19</v>
      </c>
      <c r="BG1" s="94" t="s">
        <v>20</v>
      </c>
      <c r="BH1" s="94" t="s">
        <v>21</v>
      </c>
      <c r="BI1" s="94" t="s">
        <v>22</v>
      </c>
      <c r="BJ1" s="94" t="s">
        <v>23</v>
      </c>
      <c r="BK1" s="94" t="s">
        <v>24</v>
      </c>
      <c r="BL1" s="94" t="s">
        <v>25</v>
      </c>
      <c r="BM1" s="94" t="s">
        <v>161</v>
      </c>
      <c r="BN1" s="96" t="s">
        <v>26</v>
      </c>
      <c r="BO1" s="91" t="s">
        <v>120</v>
      </c>
      <c r="BP1" s="92"/>
      <c r="BQ1" s="93"/>
      <c r="BR1" s="91" t="s">
        <v>121</v>
      </c>
      <c r="BS1" s="92"/>
      <c r="BT1" s="93"/>
      <c r="BU1" s="88" t="s">
        <v>27</v>
      </c>
      <c r="BV1" s="89"/>
      <c r="BW1" s="90"/>
      <c r="BX1" s="91" t="s">
        <v>122</v>
      </c>
      <c r="BY1" s="92"/>
      <c r="BZ1" s="93"/>
      <c r="CA1" s="91" t="s">
        <v>123</v>
      </c>
      <c r="CB1" s="92"/>
      <c r="CC1" s="93"/>
      <c r="CD1" s="91" t="s">
        <v>124</v>
      </c>
      <c r="CE1" s="92"/>
      <c r="CF1" s="93"/>
      <c r="CG1" s="91" t="s">
        <v>125</v>
      </c>
      <c r="CH1" s="92"/>
      <c r="CI1" s="93"/>
      <c r="CJ1" s="46" t="s">
        <v>28</v>
      </c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81" t="s">
        <v>29</v>
      </c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3"/>
      <c r="EN1" s="81" t="s">
        <v>30</v>
      </c>
      <c r="EO1" s="83"/>
      <c r="EP1" s="84" t="s">
        <v>31</v>
      </c>
      <c r="EQ1" s="86" t="s">
        <v>32</v>
      </c>
      <c r="EX1" s="102" t="s">
        <v>137</v>
      </c>
      <c r="EY1" s="102" t="s">
        <v>140</v>
      </c>
      <c r="EZ1" s="102" t="s">
        <v>141</v>
      </c>
      <c r="FA1" s="104" t="s">
        <v>143</v>
      </c>
    </row>
    <row r="2" spans="1:235" ht="19.5" customHeight="1" thickBot="1">
      <c r="A2" s="97"/>
      <c r="B2" s="99"/>
      <c r="C2" s="68"/>
      <c r="D2" s="68"/>
      <c r="E2" s="68"/>
      <c r="F2" s="68"/>
      <c r="G2" s="97"/>
      <c r="H2" s="95"/>
      <c r="I2" s="70"/>
      <c r="J2" s="67"/>
      <c r="K2" s="67"/>
      <c r="L2" s="97"/>
      <c r="M2" s="67"/>
      <c r="N2" s="63"/>
      <c r="O2" s="99"/>
      <c r="P2" s="107"/>
      <c r="Q2" s="107"/>
      <c r="R2" s="97"/>
      <c r="S2" s="97"/>
      <c r="T2" s="97"/>
      <c r="U2" s="2" t="s">
        <v>33</v>
      </c>
      <c r="V2" s="3" t="s">
        <v>34</v>
      </c>
      <c r="W2" s="4" t="s">
        <v>35</v>
      </c>
      <c r="X2" s="101"/>
      <c r="Y2" s="101"/>
      <c r="Z2" s="101"/>
      <c r="AA2" s="101"/>
      <c r="AB2" s="2" t="s">
        <v>37</v>
      </c>
      <c r="AC2" s="3" t="s">
        <v>38</v>
      </c>
      <c r="AD2" s="4" t="s">
        <v>39</v>
      </c>
      <c r="AE2" s="2" t="s">
        <v>40</v>
      </c>
      <c r="AF2" s="3" t="s">
        <v>41</v>
      </c>
      <c r="AG2" s="4" t="s">
        <v>42</v>
      </c>
      <c r="AH2" s="2" t="s">
        <v>40</v>
      </c>
      <c r="AI2" s="3" t="s">
        <v>41</v>
      </c>
      <c r="AJ2" s="4" t="s">
        <v>42</v>
      </c>
      <c r="AK2" s="2" t="s">
        <v>40</v>
      </c>
      <c r="AL2" s="3" t="s">
        <v>41</v>
      </c>
      <c r="AM2" s="4" t="s">
        <v>42</v>
      </c>
      <c r="AN2" s="2" t="s">
        <v>37</v>
      </c>
      <c r="AO2" s="3" t="s">
        <v>38</v>
      </c>
      <c r="AP2" s="4" t="s">
        <v>39</v>
      </c>
      <c r="AQ2" s="2" t="s">
        <v>40</v>
      </c>
      <c r="AR2" s="3" t="s">
        <v>41</v>
      </c>
      <c r="AS2" s="4" t="s">
        <v>42</v>
      </c>
      <c r="AT2" s="2" t="s">
        <v>40</v>
      </c>
      <c r="AU2" s="3" t="s">
        <v>41</v>
      </c>
      <c r="AV2" s="4" t="s">
        <v>42</v>
      </c>
      <c r="AW2" s="2" t="s">
        <v>40</v>
      </c>
      <c r="AX2" s="3" t="s">
        <v>41</v>
      </c>
      <c r="AY2" s="4" t="s">
        <v>42</v>
      </c>
      <c r="AZ2" s="97"/>
      <c r="BA2" s="97"/>
      <c r="BB2" s="97"/>
      <c r="BC2" s="97"/>
      <c r="BD2" s="97"/>
      <c r="BE2" s="95"/>
      <c r="BF2" s="95"/>
      <c r="BG2" s="95"/>
      <c r="BH2" s="95"/>
      <c r="BI2" s="95"/>
      <c r="BJ2" s="95"/>
      <c r="BK2" s="95"/>
      <c r="BL2" s="95"/>
      <c r="BM2" s="95"/>
      <c r="BN2" s="97"/>
      <c r="BO2" s="2" t="s">
        <v>43</v>
      </c>
      <c r="BP2" s="3" t="s">
        <v>44</v>
      </c>
      <c r="BQ2" s="4" t="s">
        <v>45</v>
      </c>
      <c r="BR2" s="2" t="s">
        <v>43</v>
      </c>
      <c r="BS2" s="3" t="s">
        <v>44</v>
      </c>
      <c r="BT2" s="4" t="s">
        <v>45</v>
      </c>
      <c r="BU2" s="2" t="s">
        <v>43</v>
      </c>
      <c r="BV2" s="3" t="s">
        <v>44</v>
      </c>
      <c r="BW2" s="4" t="s">
        <v>45</v>
      </c>
      <c r="BX2" s="2" t="s">
        <v>46</v>
      </c>
      <c r="BY2" s="3" t="s">
        <v>47</v>
      </c>
      <c r="BZ2" s="4" t="s">
        <v>48</v>
      </c>
      <c r="CA2" s="2" t="s">
        <v>46</v>
      </c>
      <c r="CB2" s="3" t="s">
        <v>47</v>
      </c>
      <c r="CC2" s="4" t="s">
        <v>48</v>
      </c>
      <c r="CD2" s="2" t="s">
        <v>46</v>
      </c>
      <c r="CE2" s="3" t="s">
        <v>47</v>
      </c>
      <c r="CF2" s="4" t="s">
        <v>48</v>
      </c>
      <c r="CG2" s="2" t="s">
        <v>46</v>
      </c>
      <c r="CH2" s="3" t="s">
        <v>47</v>
      </c>
      <c r="CI2" s="4" t="s">
        <v>48</v>
      </c>
      <c r="CJ2" s="47" t="s">
        <v>49</v>
      </c>
      <c r="CK2" s="5" t="s">
        <v>50</v>
      </c>
      <c r="CL2" s="6" t="s">
        <v>51</v>
      </c>
      <c r="CM2" s="6" t="s">
        <v>52</v>
      </c>
      <c r="CN2" s="6" t="s">
        <v>53</v>
      </c>
      <c r="CO2" s="6" t="s">
        <v>54</v>
      </c>
      <c r="CP2" s="6" t="s">
        <v>126</v>
      </c>
      <c r="CQ2" s="8" t="s">
        <v>129</v>
      </c>
      <c r="CR2" s="6" t="s">
        <v>55</v>
      </c>
      <c r="CS2" s="6" t="s">
        <v>56</v>
      </c>
      <c r="CT2" s="6" t="s">
        <v>57</v>
      </c>
      <c r="CU2" s="6" t="s">
        <v>58</v>
      </c>
      <c r="CV2" s="6" t="s">
        <v>59</v>
      </c>
      <c r="CW2" s="48" t="s">
        <v>60</v>
      </c>
      <c r="CX2" s="7" t="s">
        <v>61</v>
      </c>
      <c r="CY2" s="8" t="s">
        <v>62</v>
      </c>
      <c r="CZ2" s="8" t="s">
        <v>63</v>
      </c>
      <c r="DA2" s="7" t="s">
        <v>64</v>
      </c>
      <c r="DB2" s="8" t="s">
        <v>65</v>
      </c>
      <c r="DC2" s="8" t="s">
        <v>66</v>
      </c>
      <c r="DD2" s="8" t="s">
        <v>67</v>
      </c>
      <c r="DE2" s="7" t="s">
        <v>68</v>
      </c>
      <c r="DF2" s="8" t="s">
        <v>69</v>
      </c>
      <c r="DG2" s="8" t="s">
        <v>70</v>
      </c>
      <c r="DH2" s="8" t="s">
        <v>71</v>
      </c>
      <c r="DI2" s="8" t="s">
        <v>72</v>
      </c>
      <c r="DJ2" s="8" t="s">
        <v>73</v>
      </c>
      <c r="DK2" s="8" t="s">
        <v>74</v>
      </c>
      <c r="DL2" s="8" t="s">
        <v>75</v>
      </c>
      <c r="DM2" s="8" t="s">
        <v>76</v>
      </c>
      <c r="DN2" s="8" t="s">
        <v>77</v>
      </c>
      <c r="DO2" s="8" t="s">
        <v>78</v>
      </c>
      <c r="DP2" s="8" t="s">
        <v>79</v>
      </c>
      <c r="DQ2" s="8" t="s">
        <v>80</v>
      </c>
      <c r="DR2" s="6" t="s">
        <v>81</v>
      </c>
      <c r="DS2" s="6" t="s">
        <v>82</v>
      </c>
      <c r="DT2" s="6" t="s">
        <v>83</v>
      </c>
      <c r="DU2" s="6" t="s">
        <v>84</v>
      </c>
      <c r="DV2" s="6" t="s">
        <v>85</v>
      </c>
      <c r="DW2" s="6" t="s">
        <v>86</v>
      </c>
      <c r="DX2" s="6" t="s">
        <v>87</v>
      </c>
      <c r="DY2" s="6" t="s">
        <v>88</v>
      </c>
      <c r="DZ2" s="6" t="s">
        <v>89</v>
      </c>
      <c r="EA2" s="6" t="s">
        <v>90</v>
      </c>
      <c r="EB2" s="6" t="s">
        <v>91</v>
      </c>
      <c r="EC2" s="6" t="s">
        <v>92</v>
      </c>
      <c r="ED2" s="6" t="s">
        <v>93</v>
      </c>
      <c r="EE2" s="6" t="s">
        <v>94</v>
      </c>
      <c r="EF2" s="6" t="s">
        <v>95</v>
      </c>
      <c r="EG2" s="6" t="s">
        <v>96</v>
      </c>
      <c r="EH2" s="6" t="s">
        <v>97</v>
      </c>
      <c r="EI2" s="6" t="s">
        <v>98</v>
      </c>
      <c r="EJ2" s="6" t="s">
        <v>99</v>
      </c>
      <c r="EK2" s="6" t="s">
        <v>100</v>
      </c>
      <c r="EL2" s="6" t="s">
        <v>101</v>
      </c>
      <c r="EM2" s="6" t="s">
        <v>102</v>
      </c>
      <c r="EN2" s="6" t="s">
        <v>103</v>
      </c>
      <c r="EO2" s="8" t="s">
        <v>104</v>
      </c>
      <c r="EP2" s="85"/>
      <c r="EQ2" s="87"/>
      <c r="ER2" s="29" t="s">
        <v>131</v>
      </c>
      <c r="ES2" s="11" t="s">
        <v>132</v>
      </c>
      <c r="ET2" s="11" t="s">
        <v>133</v>
      </c>
      <c r="EU2" s="49" t="s">
        <v>134</v>
      </c>
      <c r="EV2" s="49" t="s">
        <v>135</v>
      </c>
      <c r="EW2" s="49" t="s">
        <v>136</v>
      </c>
      <c r="EX2" s="103"/>
      <c r="EY2" s="103"/>
      <c r="EZ2" s="103"/>
      <c r="FA2" s="105"/>
      <c r="FB2" s="49"/>
      <c r="FC2" s="49"/>
      <c r="FD2" s="49"/>
    </row>
    <row r="3" spans="1:235" s="43" customFormat="1" ht="34.5" customHeight="1" outlineLevel="1">
      <c r="A3" s="36">
        <v>7000000056</v>
      </c>
      <c r="B3" s="37" t="s">
        <v>145</v>
      </c>
      <c r="C3" s="62">
        <f>160+14*16</f>
        <v>384</v>
      </c>
      <c r="D3" s="62">
        <f>+C3*0.35</f>
        <v>134.39999999999998</v>
      </c>
      <c r="E3" s="62">
        <f>+'[1]Lejárati idők'!$F$376</f>
        <v>304</v>
      </c>
      <c r="F3" s="62">
        <f>+E3*0.35</f>
        <v>106.39999999999999</v>
      </c>
      <c r="G3" s="71" t="s">
        <v>165</v>
      </c>
      <c r="H3" s="71"/>
      <c r="I3" s="72">
        <f t="shared" ref="I3:I7" si="0">LEN(G3)</f>
        <v>46</v>
      </c>
      <c r="J3" s="73" t="s">
        <v>154</v>
      </c>
      <c r="K3" s="74">
        <f>LEN(J3)</f>
        <v>29</v>
      </c>
      <c r="L3" s="73" t="s">
        <v>153</v>
      </c>
      <c r="M3" s="72">
        <f>LEN(L3)</f>
        <v>20</v>
      </c>
      <c r="N3" s="75">
        <v>106.4</v>
      </c>
      <c r="O3" s="32">
        <v>1806903100</v>
      </c>
      <c r="P3" s="50">
        <v>5999595350476</v>
      </c>
      <c r="Q3" s="50">
        <v>5999595350483</v>
      </c>
      <c r="R3" s="39" t="s">
        <v>127</v>
      </c>
      <c r="S3" s="21" t="s">
        <v>105</v>
      </c>
      <c r="T3" s="21" t="s">
        <v>106</v>
      </c>
      <c r="U3" s="40">
        <v>350</v>
      </c>
      <c r="V3" s="40">
        <v>130</v>
      </c>
      <c r="W3" s="51">
        <f>SUM(V3*U3/1000)</f>
        <v>45.5</v>
      </c>
      <c r="X3" s="32" t="s">
        <v>106</v>
      </c>
      <c r="Y3" s="32">
        <v>360</v>
      </c>
      <c r="Z3" s="32" t="s">
        <v>108</v>
      </c>
      <c r="AA3" s="20">
        <v>27</v>
      </c>
      <c r="AB3" s="34">
        <v>270</v>
      </c>
      <c r="AC3" s="34">
        <v>140</v>
      </c>
      <c r="AD3" s="34">
        <v>90</v>
      </c>
      <c r="AE3" s="34">
        <v>280</v>
      </c>
      <c r="AF3" s="34">
        <v>600</v>
      </c>
      <c r="AG3" s="34">
        <v>400</v>
      </c>
      <c r="AH3" s="34"/>
      <c r="AI3" s="34"/>
      <c r="AJ3" s="34"/>
      <c r="AK3" s="34">
        <v>1550</v>
      </c>
      <c r="AL3" s="34">
        <v>1200</v>
      </c>
      <c r="AM3" s="34">
        <v>800</v>
      </c>
      <c r="AN3" s="32">
        <f>SUM(AB3/10)</f>
        <v>27</v>
      </c>
      <c r="AO3" s="32">
        <f t="shared" ref="AO3:AP5" si="1">SUM(AC3/10)</f>
        <v>14</v>
      </c>
      <c r="AP3" s="32">
        <f t="shared" si="1"/>
        <v>9</v>
      </c>
      <c r="AQ3" s="32">
        <f t="shared" ref="AQ3:AS5" si="2">SUM(AE3/10)</f>
        <v>28</v>
      </c>
      <c r="AR3" s="32">
        <f t="shared" si="2"/>
        <v>60</v>
      </c>
      <c r="AS3" s="32">
        <f t="shared" si="2"/>
        <v>40</v>
      </c>
      <c r="AT3" s="52"/>
      <c r="AU3" s="52"/>
      <c r="AV3" s="52"/>
      <c r="AW3" s="19">
        <f t="shared" ref="AW3:AY5" si="3">SUM(AK3/10)</f>
        <v>155</v>
      </c>
      <c r="AX3" s="19">
        <f t="shared" si="3"/>
        <v>120</v>
      </c>
      <c r="AY3" s="19">
        <f t="shared" si="3"/>
        <v>80</v>
      </c>
      <c r="AZ3" s="13" t="s">
        <v>107</v>
      </c>
      <c r="BA3" s="42"/>
      <c r="BB3" s="42"/>
      <c r="BC3" s="42"/>
      <c r="BD3" s="42"/>
      <c r="BE3" s="58">
        <v>16</v>
      </c>
      <c r="BF3" s="59"/>
      <c r="BG3" s="58">
        <f>SUM(BE3*BH3)</f>
        <v>64</v>
      </c>
      <c r="BH3" s="58">
        <v>4</v>
      </c>
      <c r="BI3" s="58">
        <v>5</v>
      </c>
      <c r="BJ3" s="58">
        <f>SUM(BM3*BE3)</f>
        <v>320</v>
      </c>
      <c r="BK3" s="60">
        <f>SUM(BJ3/2)</f>
        <v>160</v>
      </c>
      <c r="BL3" s="60">
        <f>SUM(BJ3/4)</f>
        <v>80</v>
      </c>
      <c r="BM3" s="58">
        <v>20</v>
      </c>
      <c r="BN3" s="33">
        <f>U3</f>
        <v>350</v>
      </c>
      <c r="BO3" s="35">
        <f>BN3</f>
        <v>350</v>
      </c>
      <c r="BP3" s="35">
        <f>SUM(BQ3-BO3)</f>
        <v>66</v>
      </c>
      <c r="BQ3" s="33">
        <v>416</v>
      </c>
      <c r="BR3" s="35">
        <f>SUM(BO3*BE3)</f>
        <v>5600</v>
      </c>
      <c r="BS3" s="35">
        <f>SUM(BT3-BR3)</f>
        <v>1700</v>
      </c>
      <c r="BT3" s="33">
        <v>7300</v>
      </c>
      <c r="BU3" s="33"/>
      <c r="BV3" s="35"/>
      <c r="BW3" s="33"/>
      <c r="BX3" s="38">
        <f>SUM(BO3/1000)</f>
        <v>0.35</v>
      </c>
      <c r="BY3" s="38">
        <f t="shared" ref="BY3:CC4" si="4">SUM(BP3/1000)</f>
        <v>6.6000000000000003E-2</v>
      </c>
      <c r="BZ3" s="38">
        <f t="shared" si="4"/>
        <v>0.41599999999999998</v>
      </c>
      <c r="CA3" s="38">
        <f t="shared" si="4"/>
        <v>5.6</v>
      </c>
      <c r="CB3" s="38">
        <f t="shared" si="4"/>
        <v>1.7</v>
      </c>
      <c r="CC3" s="38">
        <f t="shared" si="4"/>
        <v>7.3</v>
      </c>
      <c r="CD3" s="38"/>
      <c r="CE3" s="38"/>
      <c r="CF3" s="38"/>
      <c r="CG3" s="24">
        <f>SUM(BJ3*U3/1000)</f>
        <v>112</v>
      </c>
      <c r="CH3" s="24">
        <f>SUM(CI3-CG3)</f>
        <v>53</v>
      </c>
      <c r="CI3" s="35">
        <v>165</v>
      </c>
      <c r="CJ3" s="38"/>
      <c r="CK3" s="20" t="s">
        <v>108</v>
      </c>
      <c r="CL3" s="11"/>
      <c r="CM3" s="11"/>
      <c r="CN3" s="19" t="s">
        <v>130</v>
      </c>
      <c r="CO3" s="19" t="s">
        <v>108</v>
      </c>
      <c r="CP3" s="19" t="s">
        <v>108</v>
      </c>
      <c r="CQ3" s="42"/>
      <c r="CR3" s="42"/>
      <c r="CS3" s="19" t="s">
        <v>108</v>
      </c>
      <c r="CT3" s="19" t="s">
        <v>108</v>
      </c>
      <c r="CU3" s="19" t="s">
        <v>106</v>
      </c>
      <c r="CV3" s="19" t="s">
        <v>108</v>
      </c>
      <c r="CW3" s="42"/>
      <c r="CX3" s="11" t="s">
        <v>109</v>
      </c>
      <c r="CY3" s="19" t="s">
        <v>109</v>
      </c>
      <c r="CZ3" s="19" t="s">
        <v>109</v>
      </c>
      <c r="DA3" s="11" t="s">
        <v>109</v>
      </c>
      <c r="DB3" s="42"/>
      <c r="DC3" s="42"/>
      <c r="DD3" s="42"/>
      <c r="DE3" s="11" t="s">
        <v>106</v>
      </c>
      <c r="DF3" s="11"/>
      <c r="DG3" s="53">
        <f t="shared" ref="DG3:DH5" si="5">V3</f>
        <v>130</v>
      </c>
      <c r="DH3" s="54">
        <f t="shared" si="5"/>
        <v>45.5</v>
      </c>
      <c r="DI3" s="42"/>
      <c r="DJ3" s="19" t="s">
        <v>108</v>
      </c>
      <c r="DK3" s="19" t="s">
        <v>157</v>
      </c>
      <c r="DL3" s="19" t="s">
        <v>107</v>
      </c>
      <c r="DM3" s="11"/>
      <c r="DN3" s="11"/>
      <c r="DO3" s="19" t="s">
        <v>108</v>
      </c>
      <c r="DP3" s="19" t="s">
        <v>106</v>
      </c>
      <c r="DQ3" s="42"/>
      <c r="DR3" s="42" t="s">
        <v>108</v>
      </c>
      <c r="DS3" s="41" t="s">
        <v>108</v>
      </c>
      <c r="DT3" s="41" t="s">
        <v>108</v>
      </c>
      <c r="DU3" s="41" t="s">
        <v>108</v>
      </c>
      <c r="DV3" s="41" t="s">
        <v>106</v>
      </c>
      <c r="DW3" s="42" t="s">
        <v>106</v>
      </c>
      <c r="DX3" s="42" t="s">
        <v>106</v>
      </c>
      <c r="DY3" s="55" t="s">
        <v>106</v>
      </c>
      <c r="DZ3" s="41" t="s">
        <v>108</v>
      </c>
      <c r="EA3" s="41" t="s">
        <v>108</v>
      </c>
      <c r="EB3" s="41" t="s">
        <v>108</v>
      </c>
      <c r="EC3" s="41" t="s">
        <v>108</v>
      </c>
      <c r="ED3" s="41" t="s">
        <v>108</v>
      </c>
      <c r="EE3" s="41" t="s">
        <v>108</v>
      </c>
      <c r="EF3" s="41" t="s">
        <v>108</v>
      </c>
      <c r="EG3" s="41" t="s">
        <v>108</v>
      </c>
      <c r="EH3" s="41" t="s">
        <v>108</v>
      </c>
      <c r="EI3" s="41" t="s">
        <v>108</v>
      </c>
      <c r="EJ3" s="41" t="s">
        <v>108</v>
      </c>
      <c r="EK3" s="41" t="s">
        <v>108</v>
      </c>
      <c r="EL3" s="41" t="s">
        <v>108</v>
      </c>
      <c r="EM3" s="41" t="s">
        <v>108</v>
      </c>
      <c r="EN3" s="42"/>
      <c r="EO3" s="42"/>
      <c r="EP3" s="42"/>
      <c r="EQ3" s="42"/>
      <c r="ER3" s="44"/>
      <c r="ES3" s="42"/>
      <c r="ET3" s="11">
        <v>1</v>
      </c>
      <c r="EU3" s="11">
        <v>2</v>
      </c>
      <c r="EV3" s="11" t="s">
        <v>138</v>
      </c>
      <c r="EW3" s="11" t="s">
        <v>139</v>
      </c>
      <c r="EX3" s="42"/>
      <c r="EY3" s="42" t="s">
        <v>146</v>
      </c>
      <c r="EZ3" s="45"/>
      <c r="FA3" s="13">
        <f>ROUND(Y3/3*2,0)</f>
        <v>240</v>
      </c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</row>
    <row r="4" spans="1:235" s="43" customFormat="1" ht="34.5" customHeight="1" outlineLevel="1">
      <c r="A4" s="36">
        <v>7000000059</v>
      </c>
      <c r="B4" s="37" t="s">
        <v>147</v>
      </c>
      <c r="C4" s="62">
        <f>688+16*36</f>
        <v>1264</v>
      </c>
      <c r="D4" s="62">
        <f>+C4*0.35</f>
        <v>442.4</v>
      </c>
      <c r="E4" s="62">
        <f>+'[1]Lejárati idők'!$F$394</f>
        <v>5296</v>
      </c>
      <c r="F4" s="62">
        <f t="shared" ref="F4:F5" si="6">+E4*0.35</f>
        <v>1853.6</v>
      </c>
      <c r="G4" s="71" t="s">
        <v>166</v>
      </c>
      <c r="H4" s="71"/>
      <c r="I4" s="72">
        <f t="shared" si="0"/>
        <v>63</v>
      </c>
      <c r="J4" s="73" t="s">
        <v>155</v>
      </c>
      <c r="K4" s="74">
        <f>LEN(J4)</f>
        <v>30</v>
      </c>
      <c r="L4" s="73" t="s">
        <v>152</v>
      </c>
      <c r="M4" s="72">
        <f>LEN(L4)</f>
        <v>20</v>
      </c>
      <c r="N4" s="75">
        <v>1853.6</v>
      </c>
      <c r="O4" s="32">
        <v>1806903100</v>
      </c>
      <c r="P4" s="50">
        <v>5999595350513</v>
      </c>
      <c r="Q4" s="50">
        <v>5999595350520</v>
      </c>
      <c r="R4" s="39" t="s">
        <v>127</v>
      </c>
      <c r="S4" s="21" t="s">
        <v>105</v>
      </c>
      <c r="T4" s="21" t="s">
        <v>106</v>
      </c>
      <c r="U4" s="40">
        <v>350</v>
      </c>
      <c r="V4" s="40">
        <v>130</v>
      </c>
      <c r="W4" s="51">
        <f>SUM(V4*U4/1000)</f>
        <v>45.5</v>
      </c>
      <c r="X4" s="32" t="s">
        <v>106</v>
      </c>
      <c r="Y4" s="32">
        <v>360</v>
      </c>
      <c r="Z4" s="32" t="s">
        <v>108</v>
      </c>
      <c r="AA4" s="20">
        <v>27</v>
      </c>
      <c r="AB4" s="34">
        <v>270</v>
      </c>
      <c r="AC4" s="34">
        <v>140</v>
      </c>
      <c r="AD4" s="34">
        <v>90</v>
      </c>
      <c r="AE4" s="34">
        <v>280</v>
      </c>
      <c r="AF4" s="34">
        <v>600</v>
      </c>
      <c r="AG4" s="34">
        <v>400</v>
      </c>
      <c r="AH4" s="34"/>
      <c r="AI4" s="34"/>
      <c r="AJ4" s="34"/>
      <c r="AK4" s="34">
        <v>1550</v>
      </c>
      <c r="AL4" s="34">
        <v>1200</v>
      </c>
      <c r="AM4" s="34">
        <v>800</v>
      </c>
      <c r="AN4" s="32">
        <f>SUM(AB4/10)</f>
        <v>27</v>
      </c>
      <c r="AO4" s="32">
        <f t="shared" si="1"/>
        <v>14</v>
      </c>
      <c r="AP4" s="32">
        <f t="shared" si="1"/>
        <v>9</v>
      </c>
      <c r="AQ4" s="32">
        <f t="shared" si="2"/>
        <v>28</v>
      </c>
      <c r="AR4" s="32">
        <f t="shared" si="2"/>
        <v>60</v>
      </c>
      <c r="AS4" s="32">
        <f t="shared" si="2"/>
        <v>40</v>
      </c>
      <c r="AT4" s="52"/>
      <c r="AU4" s="52"/>
      <c r="AV4" s="52"/>
      <c r="AW4" s="19">
        <f t="shared" si="3"/>
        <v>155</v>
      </c>
      <c r="AX4" s="19">
        <f t="shared" si="3"/>
        <v>120</v>
      </c>
      <c r="AY4" s="19">
        <f t="shared" si="3"/>
        <v>80</v>
      </c>
      <c r="AZ4" s="13" t="s">
        <v>107</v>
      </c>
      <c r="BA4" s="42"/>
      <c r="BB4" s="42"/>
      <c r="BC4" s="42"/>
      <c r="BD4" s="42"/>
      <c r="BE4" s="58">
        <v>16</v>
      </c>
      <c r="BF4" s="59"/>
      <c r="BG4" s="58">
        <f>SUM(BE4*BH4)</f>
        <v>64</v>
      </c>
      <c r="BH4" s="58">
        <v>4</v>
      </c>
      <c r="BI4" s="58">
        <v>5</v>
      </c>
      <c r="BJ4" s="58">
        <f>SUM(BM4*BE4)</f>
        <v>320</v>
      </c>
      <c r="BK4" s="60">
        <f>SUM(BJ4/2)</f>
        <v>160</v>
      </c>
      <c r="BL4" s="60">
        <f>SUM(BJ4/4)</f>
        <v>80</v>
      </c>
      <c r="BM4" s="58">
        <v>20</v>
      </c>
      <c r="BN4" s="33">
        <f>U4</f>
        <v>350</v>
      </c>
      <c r="BO4" s="35">
        <f>BN4</f>
        <v>350</v>
      </c>
      <c r="BP4" s="35">
        <f>SUM(BQ4-BO4)</f>
        <v>66</v>
      </c>
      <c r="BQ4" s="33">
        <v>416</v>
      </c>
      <c r="BR4" s="35">
        <f>SUM(BO4*BE4)</f>
        <v>5600</v>
      </c>
      <c r="BS4" s="35">
        <f>SUM(BT4-BR4)</f>
        <v>1700</v>
      </c>
      <c r="BT4" s="33">
        <v>7300</v>
      </c>
      <c r="BU4" s="33"/>
      <c r="BV4" s="35"/>
      <c r="BW4" s="33"/>
      <c r="BX4" s="38">
        <f>SUM(BO4/1000)</f>
        <v>0.35</v>
      </c>
      <c r="BY4" s="38">
        <f t="shared" si="4"/>
        <v>6.6000000000000003E-2</v>
      </c>
      <c r="BZ4" s="38">
        <f t="shared" si="4"/>
        <v>0.41599999999999998</v>
      </c>
      <c r="CA4" s="38">
        <f t="shared" si="4"/>
        <v>5.6</v>
      </c>
      <c r="CB4" s="38">
        <f t="shared" si="4"/>
        <v>1.7</v>
      </c>
      <c r="CC4" s="38">
        <f t="shared" si="4"/>
        <v>7.3</v>
      </c>
      <c r="CD4" s="38"/>
      <c r="CE4" s="38"/>
      <c r="CF4" s="38"/>
      <c r="CG4" s="24">
        <f>SUM(BJ4*U4/1000)</f>
        <v>112</v>
      </c>
      <c r="CH4" s="24">
        <f>SUM(CI4-CG4)</f>
        <v>53</v>
      </c>
      <c r="CI4" s="35">
        <v>165</v>
      </c>
      <c r="CJ4" s="38"/>
      <c r="CK4" s="20" t="s">
        <v>108</v>
      </c>
      <c r="CL4" s="11"/>
      <c r="CM4" s="11"/>
      <c r="CN4" s="19" t="s">
        <v>130</v>
      </c>
      <c r="CO4" s="19" t="s">
        <v>108</v>
      </c>
      <c r="CP4" s="19" t="s">
        <v>108</v>
      </c>
      <c r="CQ4" s="42"/>
      <c r="CR4" s="42"/>
      <c r="CS4" s="19" t="s">
        <v>108</v>
      </c>
      <c r="CT4" s="19" t="s">
        <v>108</v>
      </c>
      <c r="CU4" s="19" t="s">
        <v>106</v>
      </c>
      <c r="CV4" s="19" t="s">
        <v>108</v>
      </c>
      <c r="CW4" s="42"/>
      <c r="CX4" s="11" t="s">
        <v>109</v>
      </c>
      <c r="CY4" s="19" t="s">
        <v>109</v>
      </c>
      <c r="CZ4" s="19" t="s">
        <v>109</v>
      </c>
      <c r="DA4" s="11" t="s">
        <v>109</v>
      </c>
      <c r="DB4" s="42"/>
      <c r="DC4" s="42"/>
      <c r="DD4" s="42"/>
      <c r="DE4" s="11" t="s">
        <v>106</v>
      </c>
      <c r="DF4" s="11"/>
      <c r="DG4" s="53">
        <f t="shared" si="5"/>
        <v>130</v>
      </c>
      <c r="DH4" s="54">
        <f t="shared" si="5"/>
        <v>45.5</v>
      </c>
      <c r="DI4" s="42"/>
      <c r="DJ4" s="19" t="s">
        <v>108</v>
      </c>
      <c r="DK4" s="19" t="s">
        <v>158</v>
      </c>
      <c r="DL4" s="19" t="s">
        <v>107</v>
      </c>
      <c r="DM4" s="11"/>
      <c r="DN4" s="11"/>
      <c r="DO4" s="19" t="s">
        <v>108</v>
      </c>
      <c r="DP4" s="19" t="s">
        <v>106</v>
      </c>
      <c r="DQ4" s="42"/>
      <c r="DR4" s="42" t="s">
        <v>108</v>
      </c>
      <c r="DS4" s="41" t="s">
        <v>108</v>
      </c>
      <c r="DT4" s="41" t="s">
        <v>108</v>
      </c>
      <c r="DU4" s="41" t="s">
        <v>108</v>
      </c>
      <c r="DV4" s="41" t="s">
        <v>106</v>
      </c>
      <c r="DW4" s="42" t="s">
        <v>106</v>
      </c>
      <c r="DX4" s="42" t="s">
        <v>106</v>
      </c>
      <c r="DY4" s="55" t="s">
        <v>106</v>
      </c>
      <c r="DZ4" s="41" t="s">
        <v>108</v>
      </c>
      <c r="EA4" s="41" t="s">
        <v>108</v>
      </c>
      <c r="EB4" s="41" t="s">
        <v>108</v>
      </c>
      <c r="EC4" s="41" t="s">
        <v>108</v>
      </c>
      <c r="ED4" s="41" t="s">
        <v>108</v>
      </c>
      <c r="EE4" s="41" t="s">
        <v>108</v>
      </c>
      <c r="EF4" s="41" t="s">
        <v>108</v>
      </c>
      <c r="EG4" s="41" t="s">
        <v>108</v>
      </c>
      <c r="EH4" s="41" t="s">
        <v>108</v>
      </c>
      <c r="EI4" s="41" t="s">
        <v>108</v>
      </c>
      <c r="EJ4" s="41" t="s">
        <v>108</v>
      </c>
      <c r="EK4" s="41" t="s">
        <v>108</v>
      </c>
      <c r="EL4" s="41" t="s">
        <v>108</v>
      </c>
      <c r="EM4" s="41" t="s">
        <v>108</v>
      </c>
      <c r="EN4" s="42"/>
      <c r="EO4" s="42"/>
      <c r="EP4" s="42"/>
      <c r="EQ4" s="42"/>
      <c r="ER4" s="44"/>
      <c r="ES4" s="42"/>
      <c r="ET4" s="11">
        <v>1</v>
      </c>
      <c r="EU4" s="11">
        <v>2</v>
      </c>
      <c r="EV4" s="11" t="s">
        <v>138</v>
      </c>
      <c r="EW4" s="11" t="s">
        <v>139</v>
      </c>
      <c r="EX4" s="42"/>
      <c r="EY4" s="42" t="s">
        <v>148</v>
      </c>
      <c r="EZ4" s="45"/>
      <c r="FA4" s="13">
        <f>ROUND(Y4/3*2,0)</f>
        <v>240</v>
      </c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</row>
    <row r="5" spans="1:235" s="43" customFormat="1" ht="34.5" customHeight="1" outlineLevel="1">
      <c r="A5" s="36">
        <v>7000000060</v>
      </c>
      <c r="B5" s="37" t="s">
        <v>149</v>
      </c>
      <c r="C5" s="62">
        <f>1040+16*67</f>
        <v>2112</v>
      </c>
      <c r="D5" s="62">
        <f>+C5*0.35</f>
        <v>739.19999999999993</v>
      </c>
      <c r="E5" s="62">
        <f>+'[1]Lejárati idők'!$F$410</f>
        <v>7792</v>
      </c>
      <c r="F5" s="62">
        <f t="shared" si="6"/>
        <v>2727.2</v>
      </c>
      <c r="G5" s="71" t="s">
        <v>167</v>
      </c>
      <c r="H5" s="71"/>
      <c r="I5" s="72">
        <f t="shared" si="0"/>
        <v>60</v>
      </c>
      <c r="J5" s="73" t="s">
        <v>156</v>
      </c>
      <c r="K5" s="74">
        <f>LEN(J5)</f>
        <v>29</v>
      </c>
      <c r="L5" s="73" t="s">
        <v>151</v>
      </c>
      <c r="M5" s="72">
        <f>LEN(L5)</f>
        <v>20</v>
      </c>
      <c r="N5" s="75">
        <v>2727.2</v>
      </c>
      <c r="O5" s="32">
        <v>1806903100</v>
      </c>
      <c r="P5" s="50">
        <v>5999595350537</v>
      </c>
      <c r="Q5" s="50">
        <v>5999595350544</v>
      </c>
      <c r="R5" s="39" t="s">
        <v>127</v>
      </c>
      <c r="S5" s="21" t="s">
        <v>105</v>
      </c>
      <c r="T5" s="21" t="s">
        <v>106</v>
      </c>
      <c r="U5" s="40">
        <v>350</v>
      </c>
      <c r="V5" s="40">
        <v>130</v>
      </c>
      <c r="W5" s="51">
        <f>SUM(V5*U5/1000)</f>
        <v>45.5</v>
      </c>
      <c r="X5" s="32" t="s">
        <v>106</v>
      </c>
      <c r="Y5" s="32">
        <v>360</v>
      </c>
      <c r="Z5" s="32" t="s">
        <v>108</v>
      </c>
      <c r="AA5" s="20">
        <v>27</v>
      </c>
      <c r="AB5" s="34">
        <v>270</v>
      </c>
      <c r="AC5" s="34">
        <v>140</v>
      </c>
      <c r="AD5" s="34">
        <v>90</v>
      </c>
      <c r="AE5" s="34">
        <v>280</v>
      </c>
      <c r="AF5" s="34">
        <v>600</v>
      </c>
      <c r="AG5" s="34">
        <v>400</v>
      </c>
      <c r="AH5" s="34"/>
      <c r="AI5" s="34"/>
      <c r="AJ5" s="34"/>
      <c r="AK5" s="34">
        <v>1550</v>
      </c>
      <c r="AL5" s="34">
        <v>1200</v>
      </c>
      <c r="AM5" s="34">
        <v>800</v>
      </c>
      <c r="AN5" s="32">
        <f>SUM(AB5/10)</f>
        <v>27</v>
      </c>
      <c r="AO5" s="32">
        <f t="shared" si="1"/>
        <v>14</v>
      </c>
      <c r="AP5" s="32">
        <f t="shared" si="1"/>
        <v>9</v>
      </c>
      <c r="AQ5" s="32">
        <f t="shared" si="2"/>
        <v>28</v>
      </c>
      <c r="AR5" s="32">
        <f t="shared" si="2"/>
        <v>60</v>
      </c>
      <c r="AS5" s="32">
        <f t="shared" si="2"/>
        <v>40</v>
      </c>
      <c r="AT5" s="52"/>
      <c r="AU5" s="52"/>
      <c r="AV5" s="52"/>
      <c r="AW5" s="19">
        <f t="shared" si="3"/>
        <v>155</v>
      </c>
      <c r="AX5" s="19">
        <f t="shared" si="3"/>
        <v>120</v>
      </c>
      <c r="AY5" s="19">
        <f t="shared" si="3"/>
        <v>80</v>
      </c>
      <c r="AZ5" s="13" t="s">
        <v>107</v>
      </c>
      <c r="BA5" s="42"/>
      <c r="BB5" s="42"/>
      <c r="BC5" s="42"/>
      <c r="BD5" s="42"/>
      <c r="BE5" s="58">
        <v>16</v>
      </c>
      <c r="BF5" s="59"/>
      <c r="BG5" s="58">
        <f>SUM(BE5*BH5)</f>
        <v>64</v>
      </c>
      <c r="BH5" s="58">
        <v>4</v>
      </c>
      <c r="BI5" s="58">
        <v>5</v>
      </c>
      <c r="BJ5" s="58">
        <f>SUM(BM5*BE5)</f>
        <v>320</v>
      </c>
      <c r="BK5" s="60">
        <f>SUM(BJ5/2)</f>
        <v>160</v>
      </c>
      <c r="BL5" s="60">
        <f>SUM(BJ5/4)</f>
        <v>80</v>
      </c>
      <c r="BM5" s="58">
        <v>20</v>
      </c>
      <c r="BN5" s="33">
        <f>U5</f>
        <v>350</v>
      </c>
      <c r="BO5" s="35">
        <f>BN5</f>
        <v>350</v>
      </c>
      <c r="BP5" s="35">
        <f>SUM(BQ5-BO5)</f>
        <v>66</v>
      </c>
      <c r="BQ5" s="33">
        <v>416</v>
      </c>
      <c r="BR5" s="35">
        <f>SUM(BO5*BE5)</f>
        <v>5600</v>
      </c>
      <c r="BS5" s="35">
        <f>SUM(BT5-BR5)</f>
        <v>1700</v>
      </c>
      <c r="BT5" s="33">
        <v>7300</v>
      </c>
      <c r="BU5" s="33"/>
      <c r="BV5" s="35"/>
      <c r="BW5" s="33"/>
      <c r="BX5" s="38">
        <f>SUM(BO5/1000)</f>
        <v>0.35</v>
      </c>
      <c r="BY5" s="38">
        <f t="shared" ref="BY5:CC5" si="7">SUM(BP5/1000)</f>
        <v>6.6000000000000003E-2</v>
      </c>
      <c r="BZ5" s="38">
        <f t="shared" si="7"/>
        <v>0.41599999999999998</v>
      </c>
      <c r="CA5" s="38">
        <f t="shared" si="7"/>
        <v>5.6</v>
      </c>
      <c r="CB5" s="38">
        <f t="shared" si="7"/>
        <v>1.7</v>
      </c>
      <c r="CC5" s="38">
        <f t="shared" si="7"/>
        <v>7.3</v>
      </c>
      <c r="CD5" s="38"/>
      <c r="CE5" s="38"/>
      <c r="CF5" s="38"/>
      <c r="CG5" s="24">
        <f>SUM(BJ5*U5/1000)</f>
        <v>112</v>
      </c>
      <c r="CH5" s="24">
        <f>SUM(CI5-CG5)</f>
        <v>53</v>
      </c>
      <c r="CI5" s="35">
        <v>165</v>
      </c>
      <c r="CJ5" s="38"/>
      <c r="CK5" s="20" t="s">
        <v>108</v>
      </c>
      <c r="CL5" s="11"/>
      <c r="CM5" s="11"/>
      <c r="CN5" s="19" t="s">
        <v>130</v>
      </c>
      <c r="CO5" s="19" t="s">
        <v>108</v>
      </c>
      <c r="CP5" s="19" t="s">
        <v>108</v>
      </c>
      <c r="CQ5" s="42"/>
      <c r="CR5" s="42"/>
      <c r="CS5" s="19" t="s">
        <v>108</v>
      </c>
      <c r="CT5" s="19" t="s">
        <v>108</v>
      </c>
      <c r="CU5" s="19" t="s">
        <v>106</v>
      </c>
      <c r="CV5" s="19" t="s">
        <v>108</v>
      </c>
      <c r="CW5" s="42"/>
      <c r="CX5" s="11" t="s">
        <v>109</v>
      </c>
      <c r="CY5" s="19" t="s">
        <v>109</v>
      </c>
      <c r="CZ5" s="19" t="s">
        <v>109</v>
      </c>
      <c r="DA5" s="11" t="s">
        <v>109</v>
      </c>
      <c r="DB5" s="42"/>
      <c r="DC5" s="42"/>
      <c r="DD5" s="42"/>
      <c r="DE5" s="11" t="s">
        <v>106</v>
      </c>
      <c r="DF5" s="11"/>
      <c r="DG5" s="53">
        <f t="shared" si="5"/>
        <v>130</v>
      </c>
      <c r="DH5" s="54">
        <f t="shared" si="5"/>
        <v>45.5</v>
      </c>
      <c r="DI5" s="42"/>
      <c r="DJ5" s="19" t="s">
        <v>108</v>
      </c>
      <c r="DK5" s="19" t="s">
        <v>159</v>
      </c>
      <c r="DL5" s="19" t="s">
        <v>107</v>
      </c>
      <c r="DM5" s="11"/>
      <c r="DN5" s="11"/>
      <c r="DO5" s="19" t="s">
        <v>108</v>
      </c>
      <c r="DP5" s="19" t="s">
        <v>106</v>
      </c>
      <c r="DQ5" s="42"/>
      <c r="DR5" s="42" t="s">
        <v>108</v>
      </c>
      <c r="DS5" s="41" t="s">
        <v>108</v>
      </c>
      <c r="DT5" s="41" t="s">
        <v>108</v>
      </c>
      <c r="DU5" s="41" t="s">
        <v>108</v>
      </c>
      <c r="DV5" s="41" t="s">
        <v>106</v>
      </c>
      <c r="DW5" s="42" t="s">
        <v>106</v>
      </c>
      <c r="DX5" s="42" t="s">
        <v>106</v>
      </c>
      <c r="DY5" s="55" t="s">
        <v>106</v>
      </c>
      <c r="DZ5" s="41" t="s">
        <v>108</v>
      </c>
      <c r="EA5" s="41" t="s">
        <v>108</v>
      </c>
      <c r="EB5" s="41" t="s">
        <v>108</v>
      </c>
      <c r="EC5" s="41" t="s">
        <v>108</v>
      </c>
      <c r="ED5" s="41" t="s">
        <v>108</v>
      </c>
      <c r="EE5" s="41" t="s">
        <v>108</v>
      </c>
      <c r="EF5" s="41" t="s">
        <v>108</v>
      </c>
      <c r="EG5" s="41" t="s">
        <v>108</v>
      </c>
      <c r="EH5" s="41" t="s">
        <v>108</v>
      </c>
      <c r="EI5" s="41" t="s">
        <v>108</v>
      </c>
      <c r="EJ5" s="41" t="s">
        <v>108</v>
      </c>
      <c r="EK5" s="41" t="s">
        <v>108</v>
      </c>
      <c r="EL5" s="41" t="s">
        <v>108</v>
      </c>
      <c r="EM5" s="41" t="s">
        <v>108</v>
      </c>
      <c r="EN5" s="42"/>
      <c r="EO5" s="42"/>
      <c r="EP5" s="42"/>
      <c r="EQ5" s="42"/>
      <c r="ER5" s="44"/>
      <c r="ES5" s="42"/>
      <c r="ET5" s="11">
        <v>1</v>
      </c>
      <c r="EU5" s="11">
        <v>2</v>
      </c>
      <c r="EV5" s="11" t="s">
        <v>138</v>
      </c>
      <c r="EW5" s="11" t="s">
        <v>139</v>
      </c>
      <c r="EX5" s="42"/>
      <c r="EY5" s="42" t="s">
        <v>150</v>
      </c>
      <c r="EZ5" s="45"/>
      <c r="FA5" s="13">
        <f>ROUND(Y5/3*2,0)</f>
        <v>240</v>
      </c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</row>
    <row r="6" spans="1:235" s="43" customFormat="1" ht="34.5" customHeight="1" outlineLevel="1">
      <c r="A6" s="36"/>
      <c r="B6" s="37"/>
      <c r="C6" s="62">
        <v>0</v>
      </c>
      <c r="D6" s="62">
        <v>0</v>
      </c>
      <c r="E6" s="62"/>
      <c r="F6" s="62">
        <f>+'[1]Lejárati idők'!$F$480</f>
        <v>472.5</v>
      </c>
      <c r="G6" s="71" t="s">
        <v>168</v>
      </c>
      <c r="H6" s="71"/>
      <c r="I6" s="72"/>
      <c r="J6" s="73"/>
      <c r="K6" s="74"/>
      <c r="L6" s="73"/>
      <c r="M6" s="72"/>
      <c r="N6" s="75">
        <v>472.5</v>
      </c>
      <c r="O6" s="32"/>
      <c r="P6" s="50"/>
      <c r="Q6" s="50"/>
      <c r="R6" s="39"/>
      <c r="S6" s="21"/>
      <c r="T6" s="21"/>
      <c r="U6" s="40"/>
      <c r="V6" s="40"/>
      <c r="W6" s="51"/>
      <c r="X6" s="32"/>
      <c r="Y6" s="32"/>
      <c r="Z6" s="32"/>
      <c r="AA6" s="20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2"/>
      <c r="AO6" s="32"/>
      <c r="AP6" s="32"/>
      <c r="AQ6" s="32"/>
      <c r="AR6" s="32"/>
      <c r="AS6" s="32"/>
      <c r="AT6" s="52"/>
      <c r="AU6" s="52"/>
      <c r="AV6" s="52"/>
      <c r="AW6" s="19"/>
      <c r="AX6" s="19"/>
      <c r="AY6" s="19"/>
      <c r="AZ6" s="13"/>
      <c r="BA6" s="42"/>
      <c r="BB6" s="42"/>
      <c r="BC6" s="42"/>
      <c r="BD6" s="42"/>
      <c r="BE6" s="58"/>
      <c r="BF6" s="59"/>
      <c r="BG6" s="58"/>
      <c r="BH6" s="58"/>
      <c r="BI6" s="58"/>
      <c r="BJ6" s="58"/>
      <c r="BK6" s="60"/>
      <c r="BL6" s="60"/>
      <c r="BM6" s="58"/>
      <c r="BN6" s="33"/>
      <c r="BO6" s="35"/>
      <c r="BP6" s="35"/>
      <c r="BQ6" s="33"/>
      <c r="BR6" s="35"/>
      <c r="BS6" s="35"/>
      <c r="BT6" s="33"/>
      <c r="BU6" s="33"/>
      <c r="BV6" s="35"/>
      <c r="BW6" s="33"/>
      <c r="BX6" s="38"/>
      <c r="BY6" s="38"/>
      <c r="BZ6" s="38"/>
      <c r="CA6" s="38"/>
      <c r="CB6" s="38"/>
      <c r="CC6" s="38"/>
      <c r="CD6" s="38"/>
      <c r="CE6" s="38"/>
      <c r="CF6" s="38"/>
      <c r="CG6" s="24"/>
      <c r="CH6" s="24"/>
      <c r="CI6" s="35"/>
      <c r="CJ6" s="38"/>
      <c r="CK6" s="20"/>
      <c r="CL6" s="11"/>
      <c r="CM6" s="11"/>
      <c r="CN6" s="19"/>
      <c r="CO6" s="19"/>
      <c r="CP6" s="19"/>
      <c r="CQ6" s="42"/>
      <c r="CR6" s="42"/>
      <c r="CS6" s="19"/>
      <c r="CT6" s="19"/>
      <c r="CU6" s="19"/>
      <c r="CV6" s="19"/>
      <c r="CW6" s="42"/>
      <c r="CX6" s="11"/>
      <c r="CY6" s="19"/>
      <c r="CZ6" s="19"/>
      <c r="DA6" s="11"/>
      <c r="DB6" s="42"/>
      <c r="DC6" s="42"/>
      <c r="DD6" s="42"/>
      <c r="DE6" s="11"/>
      <c r="DF6" s="11"/>
      <c r="DG6" s="53"/>
      <c r="DH6" s="54"/>
      <c r="DI6" s="42"/>
      <c r="DJ6" s="19"/>
      <c r="DK6" s="19"/>
      <c r="DL6" s="19"/>
      <c r="DM6" s="11"/>
      <c r="DN6" s="11"/>
      <c r="DO6" s="19"/>
      <c r="DP6" s="19"/>
      <c r="DQ6" s="42"/>
      <c r="DR6" s="42"/>
      <c r="DS6" s="41"/>
      <c r="DT6" s="41"/>
      <c r="DU6" s="41"/>
      <c r="DV6" s="41"/>
      <c r="DW6" s="42"/>
      <c r="DX6" s="42"/>
      <c r="DY6" s="55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2"/>
      <c r="EO6" s="42"/>
      <c r="EP6" s="42"/>
      <c r="EQ6" s="42"/>
      <c r="ER6" s="44"/>
      <c r="ES6" s="42"/>
      <c r="ET6" s="11"/>
      <c r="EU6" s="11"/>
      <c r="EV6" s="11"/>
      <c r="EW6" s="11"/>
      <c r="EX6" s="42"/>
      <c r="EY6" s="42"/>
      <c r="EZ6" s="45"/>
      <c r="FA6" s="13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</row>
    <row r="7" spans="1:235" s="11" customFormat="1" ht="18.75">
      <c r="A7" s="13"/>
      <c r="B7" s="25"/>
      <c r="C7" s="61">
        <f>SUM(C3:C5)</f>
        <v>3760</v>
      </c>
      <c r="D7" s="61">
        <f>SUM(D3:D5)</f>
        <v>1316</v>
      </c>
      <c r="E7" s="61">
        <f>SUM(E3:E5)</f>
        <v>13392</v>
      </c>
      <c r="F7" s="61">
        <f>SUM(F3:F5)</f>
        <v>4687.2</v>
      </c>
      <c r="G7" s="76" t="s">
        <v>144</v>
      </c>
      <c r="H7" s="77"/>
      <c r="I7" s="77">
        <f t="shared" si="0"/>
        <v>1</v>
      </c>
      <c r="J7" s="76"/>
      <c r="K7" s="78"/>
      <c r="L7" s="78"/>
      <c r="M7" s="78"/>
      <c r="N7" s="79">
        <f>SUM(N3:N6)</f>
        <v>5159.7</v>
      </c>
      <c r="O7" s="21"/>
      <c r="P7" s="21"/>
      <c r="Q7" s="21"/>
      <c r="R7" s="21"/>
      <c r="S7" s="21"/>
      <c r="T7" s="21"/>
      <c r="U7" s="22"/>
      <c r="V7" s="22"/>
      <c r="W7" s="51"/>
      <c r="X7" s="13"/>
      <c r="Y7" s="13"/>
      <c r="Z7" s="13"/>
      <c r="AA7" s="13"/>
      <c r="AB7" s="23"/>
      <c r="AC7" s="23"/>
      <c r="AD7" s="23"/>
      <c r="AE7" s="23"/>
      <c r="AF7" s="23"/>
      <c r="AG7" s="23"/>
      <c r="AK7" s="23"/>
      <c r="AL7" s="23"/>
      <c r="AM7" s="23"/>
      <c r="AN7" s="13"/>
      <c r="AO7" s="13"/>
      <c r="AP7" s="13"/>
      <c r="AQ7" s="13"/>
      <c r="AR7" s="13"/>
      <c r="AS7" s="13"/>
      <c r="AZ7" s="13"/>
      <c r="BE7" s="23"/>
      <c r="BF7" s="26"/>
      <c r="BG7" s="23"/>
      <c r="BH7" s="23"/>
      <c r="BI7" s="12"/>
      <c r="BJ7" s="23"/>
      <c r="BM7" s="23"/>
      <c r="BN7" s="28"/>
      <c r="BO7" s="24"/>
      <c r="BP7" s="24"/>
      <c r="BQ7" s="24"/>
      <c r="BR7" s="24"/>
      <c r="BS7" s="24"/>
      <c r="BT7" s="24"/>
      <c r="CG7" s="24"/>
      <c r="CH7" s="24"/>
      <c r="CI7" s="24"/>
      <c r="CK7" s="13"/>
      <c r="DG7" s="56"/>
      <c r="DH7" s="57"/>
      <c r="DS7" s="31"/>
      <c r="DU7" s="31"/>
      <c r="DY7" s="31"/>
      <c r="DZ7" s="31"/>
      <c r="EA7" s="31"/>
      <c r="EB7" s="31"/>
      <c r="EC7" s="31"/>
      <c r="ED7" s="31"/>
      <c r="EE7" s="31"/>
    </row>
    <row r="8" spans="1:235" s="11" customFormat="1" ht="15">
      <c r="A8" s="13"/>
      <c r="B8" s="25"/>
      <c r="C8" s="25"/>
      <c r="D8" s="25"/>
      <c r="E8" s="25"/>
      <c r="F8" s="25"/>
      <c r="G8" s="30"/>
      <c r="H8" s="14"/>
      <c r="I8" s="14"/>
      <c r="J8" s="30"/>
      <c r="N8" s="64"/>
      <c r="O8" s="21"/>
      <c r="P8" s="21"/>
      <c r="Q8" s="21"/>
      <c r="R8" s="21"/>
      <c r="S8" s="21"/>
      <c r="T8" s="21"/>
      <c r="U8" s="22"/>
      <c r="V8" s="22"/>
      <c r="W8" s="51"/>
      <c r="X8" s="13"/>
      <c r="Y8" s="13"/>
      <c r="Z8" s="13"/>
      <c r="AA8" s="13"/>
      <c r="AB8" s="23"/>
      <c r="AC8" s="23"/>
      <c r="AD8" s="23"/>
      <c r="AE8" s="23"/>
      <c r="AF8" s="23"/>
      <c r="AG8" s="23"/>
      <c r="AK8" s="23"/>
      <c r="AL8" s="23"/>
      <c r="AM8" s="23"/>
      <c r="AN8" s="13"/>
      <c r="AO8" s="13"/>
      <c r="AP8" s="13"/>
      <c r="AQ8" s="13"/>
      <c r="AR8" s="13"/>
      <c r="AS8" s="13"/>
      <c r="AZ8" s="13"/>
      <c r="BE8" s="23"/>
      <c r="BF8" s="26"/>
      <c r="BG8" s="23"/>
      <c r="BH8" s="23"/>
      <c r="BI8" s="23"/>
      <c r="BJ8" s="23"/>
      <c r="BM8" s="23"/>
      <c r="BN8" s="28"/>
      <c r="BO8" s="24"/>
      <c r="BP8" s="24"/>
      <c r="BQ8" s="24"/>
      <c r="BR8" s="24"/>
      <c r="BS8" s="24"/>
      <c r="BT8" s="24"/>
      <c r="CG8" s="24"/>
      <c r="CH8" s="24"/>
      <c r="CI8" s="24"/>
      <c r="CK8" s="13"/>
      <c r="DG8" s="56"/>
      <c r="DH8" s="57"/>
      <c r="DS8" s="31"/>
      <c r="DU8" s="31"/>
      <c r="DY8" s="31"/>
      <c r="DZ8" s="31"/>
      <c r="EA8" s="31"/>
      <c r="EB8" s="31"/>
      <c r="EC8" s="31"/>
      <c r="ED8" s="31"/>
      <c r="EE8" s="31"/>
    </row>
    <row r="9" spans="1:235" s="11" customFormat="1" ht="15">
      <c r="A9" s="13"/>
      <c r="B9" s="25"/>
      <c r="C9" s="25"/>
      <c r="D9" s="25"/>
      <c r="E9" s="25"/>
      <c r="F9" s="25"/>
      <c r="G9" s="30"/>
      <c r="H9" s="14"/>
      <c r="I9" s="14" t="s">
        <v>160</v>
      </c>
      <c r="J9" s="30"/>
      <c r="N9" s="64"/>
      <c r="O9" s="21"/>
      <c r="P9" s="21"/>
      <c r="Q9" s="21"/>
      <c r="R9" s="21"/>
      <c r="S9" s="21"/>
      <c r="T9" s="21"/>
      <c r="U9" s="22"/>
      <c r="V9" s="22"/>
      <c r="W9" s="51"/>
      <c r="X9" s="13"/>
      <c r="Y9" s="13"/>
      <c r="Z9" s="13"/>
      <c r="AA9" s="13"/>
      <c r="AB9" s="23"/>
      <c r="AC9" s="23"/>
      <c r="AD9" s="23"/>
      <c r="AE9" s="23"/>
      <c r="AF9" s="23"/>
      <c r="AG9" s="23"/>
      <c r="AK9" s="23"/>
      <c r="AL9" s="23"/>
      <c r="AM9" s="23"/>
      <c r="AN9" s="13"/>
      <c r="AO9" s="13"/>
      <c r="AP9" s="13"/>
      <c r="AQ9" s="13"/>
      <c r="AR9" s="13"/>
      <c r="AS9" s="13"/>
      <c r="AZ9" s="13"/>
      <c r="BE9" s="23"/>
      <c r="BF9" s="26"/>
      <c r="BG9" s="23"/>
      <c r="BH9" s="23"/>
      <c r="BI9" s="23"/>
      <c r="BJ9" s="23"/>
      <c r="BM9" s="23"/>
      <c r="BN9" s="28"/>
      <c r="BO9" s="24"/>
      <c r="BP9" s="24"/>
      <c r="BQ9" s="24"/>
      <c r="BR9" s="24"/>
      <c r="BS9" s="24"/>
      <c r="BT9" s="24"/>
      <c r="CG9" s="24"/>
      <c r="CH9" s="24"/>
      <c r="CI9" s="24"/>
      <c r="CK9" s="13"/>
      <c r="DG9" s="56"/>
      <c r="DH9" s="57"/>
      <c r="DS9" s="31"/>
      <c r="DU9" s="31"/>
      <c r="DY9" s="31"/>
      <c r="DZ9" s="31"/>
      <c r="EA9" s="31"/>
      <c r="EB9" s="31"/>
      <c r="EC9" s="31"/>
      <c r="ED9" s="31"/>
      <c r="EE9" s="31"/>
    </row>
    <row r="10" spans="1:235" s="11" customFormat="1" ht="15">
      <c r="A10" s="13"/>
      <c r="B10" s="25"/>
      <c r="C10" s="25"/>
      <c r="D10" s="25"/>
      <c r="E10" s="25"/>
      <c r="F10" s="25"/>
      <c r="G10" s="30"/>
      <c r="H10" s="14"/>
      <c r="I10" s="14"/>
      <c r="J10" s="30"/>
      <c r="N10" s="64"/>
      <c r="O10" s="21"/>
      <c r="P10" s="21"/>
      <c r="Q10" s="21"/>
      <c r="R10" s="21"/>
      <c r="S10" s="21"/>
      <c r="T10" s="21"/>
      <c r="U10" s="22"/>
      <c r="V10" s="22"/>
      <c r="W10" s="51"/>
      <c r="X10" s="13"/>
      <c r="Y10" s="13"/>
      <c r="Z10" s="13"/>
      <c r="AA10" s="13"/>
      <c r="AB10" s="23"/>
      <c r="AC10" s="23"/>
      <c r="AD10" s="23"/>
      <c r="AE10" s="23"/>
      <c r="AF10" s="23"/>
      <c r="AG10" s="23"/>
      <c r="AK10" s="23"/>
      <c r="AL10" s="23"/>
      <c r="AM10" s="23"/>
      <c r="AN10" s="13"/>
      <c r="AO10" s="13"/>
      <c r="AP10" s="13"/>
      <c r="AQ10" s="13"/>
      <c r="AR10" s="13"/>
      <c r="AS10" s="13"/>
      <c r="AZ10" s="13"/>
      <c r="BE10" s="23"/>
      <c r="BF10" s="26"/>
      <c r="BG10" s="23"/>
      <c r="BH10" s="23"/>
      <c r="BI10" s="23"/>
      <c r="BJ10" s="23"/>
      <c r="BM10" s="23"/>
      <c r="BN10" s="28"/>
      <c r="BO10" s="24"/>
      <c r="BP10" s="24"/>
      <c r="BQ10" s="24"/>
      <c r="BR10" s="24"/>
      <c r="BS10" s="24"/>
      <c r="BT10" s="24"/>
      <c r="CG10" s="24"/>
      <c r="CH10" s="24"/>
      <c r="CI10" s="24"/>
      <c r="CK10" s="13"/>
      <c r="DG10" s="56"/>
      <c r="DH10" s="57"/>
      <c r="DS10" s="31"/>
      <c r="DU10" s="31"/>
      <c r="DY10" s="31"/>
      <c r="DZ10" s="31"/>
      <c r="EA10" s="31"/>
      <c r="EB10" s="31"/>
      <c r="EC10" s="31"/>
      <c r="ED10" s="31"/>
      <c r="EE10" s="31"/>
    </row>
    <row r="11" spans="1:235" s="11" customFormat="1" ht="15">
      <c r="A11" s="13"/>
      <c r="B11" s="25"/>
      <c r="C11" s="25"/>
      <c r="D11" s="25"/>
      <c r="E11" s="25"/>
      <c r="F11" s="25"/>
      <c r="G11" s="30"/>
      <c r="H11" s="14"/>
      <c r="I11" s="14"/>
      <c r="J11" s="30"/>
      <c r="N11" s="64"/>
      <c r="O11" s="21"/>
      <c r="P11" s="21"/>
      <c r="Q11" s="21"/>
      <c r="R11" s="21"/>
      <c r="S11" s="21"/>
      <c r="T11" s="21"/>
      <c r="U11" s="22"/>
      <c r="V11" s="22"/>
      <c r="W11" s="51"/>
      <c r="X11" s="13"/>
      <c r="Y11" s="13"/>
      <c r="Z11" s="13"/>
      <c r="AA11" s="13"/>
      <c r="AB11" s="23"/>
      <c r="AC11" s="23"/>
      <c r="AD11" s="23"/>
      <c r="AE11" s="23"/>
      <c r="AF11" s="23"/>
      <c r="AG11" s="23"/>
      <c r="AK11" s="23"/>
      <c r="AL11" s="23"/>
      <c r="AM11" s="23"/>
      <c r="AN11" s="13"/>
      <c r="AO11" s="13"/>
      <c r="AP11" s="13"/>
      <c r="AQ11" s="13"/>
      <c r="AR11" s="13"/>
      <c r="AS11" s="13"/>
      <c r="AZ11" s="13"/>
      <c r="BE11" s="23"/>
      <c r="BF11" s="26"/>
      <c r="BG11" s="23"/>
      <c r="BH11" s="23"/>
      <c r="BI11" s="23"/>
      <c r="BJ11" s="23"/>
      <c r="BM11" s="23"/>
      <c r="BN11" s="28"/>
      <c r="BO11" s="24"/>
      <c r="BP11" s="24"/>
      <c r="BQ11" s="24"/>
      <c r="BR11" s="24"/>
      <c r="BS11" s="24"/>
      <c r="BT11" s="24"/>
      <c r="CG11" s="24"/>
      <c r="CH11" s="24"/>
      <c r="CI11" s="24"/>
      <c r="CK11" s="13"/>
      <c r="DG11" s="56"/>
      <c r="DH11" s="57"/>
      <c r="DS11" s="31"/>
      <c r="DU11" s="31"/>
      <c r="DY11" s="31"/>
      <c r="DZ11" s="31"/>
      <c r="EA11" s="31"/>
      <c r="EB11" s="31"/>
      <c r="EC11" s="31"/>
      <c r="ED11" s="31"/>
      <c r="EE11" s="31"/>
    </row>
    <row r="12" spans="1:235" s="11" customFormat="1" ht="15">
      <c r="A12" s="13"/>
      <c r="B12" s="25"/>
      <c r="C12" s="25"/>
      <c r="D12" s="25"/>
      <c r="E12" s="25"/>
      <c r="F12" s="25"/>
      <c r="G12" s="30"/>
      <c r="H12" s="14"/>
      <c r="I12" s="14"/>
      <c r="J12" s="30"/>
      <c r="N12" s="64"/>
      <c r="O12" s="21"/>
      <c r="P12" s="21"/>
      <c r="Q12" s="21"/>
      <c r="R12" s="21"/>
      <c r="S12" s="21"/>
      <c r="T12" s="21"/>
      <c r="U12" s="22"/>
      <c r="V12" s="22"/>
      <c r="W12" s="51"/>
      <c r="X12" s="13"/>
      <c r="Y12" s="13"/>
      <c r="Z12" s="13"/>
      <c r="AA12" s="13"/>
      <c r="AB12" s="23"/>
      <c r="AC12" s="23"/>
      <c r="AD12" s="23"/>
      <c r="AE12" s="23"/>
      <c r="AF12" s="23"/>
      <c r="AG12" s="23"/>
      <c r="AK12" s="23"/>
      <c r="AL12" s="23"/>
      <c r="AM12" s="23"/>
      <c r="AN12" s="13"/>
      <c r="AO12" s="13"/>
      <c r="AP12" s="13"/>
      <c r="AQ12" s="13"/>
      <c r="AR12" s="13"/>
      <c r="AS12" s="13"/>
      <c r="AZ12" s="13"/>
      <c r="BE12" s="23"/>
      <c r="BF12" s="26"/>
      <c r="BG12" s="23"/>
      <c r="BH12" s="23"/>
      <c r="BI12" s="23"/>
      <c r="BJ12" s="23"/>
      <c r="BM12" s="23"/>
      <c r="BN12" s="28"/>
      <c r="BO12" s="24"/>
      <c r="BP12" s="24"/>
      <c r="BQ12" s="24"/>
      <c r="BR12" s="24"/>
      <c r="BS12" s="24"/>
      <c r="BT12" s="24"/>
      <c r="CG12" s="24"/>
      <c r="CH12" s="24"/>
      <c r="CI12" s="24"/>
      <c r="CK12" s="13"/>
      <c r="DG12" s="56"/>
      <c r="DH12" s="57"/>
      <c r="DS12" s="31"/>
      <c r="DU12" s="31"/>
      <c r="DY12" s="31"/>
      <c r="DZ12" s="31"/>
      <c r="EA12" s="31"/>
      <c r="EB12" s="31"/>
      <c r="EC12" s="31"/>
      <c r="ED12" s="31"/>
      <c r="EE12" s="31"/>
    </row>
    <row r="13" spans="1:235" s="11" customFormat="1" ht="15">
      <c r="A13" s="13"/>
      <c r="B13" s="25"/>
      <c r="C13" s="25"/>
      <c r="D13" s="25"/>
      <c r="E13" s="25"/>
      <c r="F13" s="25"/>
      <c r="G13" s="30"/>
      <c r="H13" s="14"/>
      <c r="I13" s="14"/>
      <c r="J13" s="30"/>
      <c r="N13" s="64"/>
      <c r="O13" s="21"/>
      <c r="P13" s="21"/>
      <c r="Q13" s="21"/>
      <c r="R13" s="21"/>
      <c r="S13" s="21"/>
      <c r="T13" s="21"/>
      <c r="U13" s="22"/>
      <c r="V13" s="22"/>
      <c r="W13" s="51"/>
      <c r="X13" s="13"/>
      <c r="Y13" s="13"/>
      <c r="Z13" s="13"/>
      <c r="AA13" s="13"/>
      <c r="AB13" s="23"/>
      <c r="AC13" s="23"/>
      <c r="AD13" s="23"/>
      <c r="AE13" s="23"/>
      <c r="AF13" s="23"/>
      <c r="AG13" s="23"/>
      <c r="AK13" s="23"/>
      <c r="AL13" s="23"/>
      <c r="AM13" s="23"/>
      <c r="AN13" s="13"/>
      <c r="AO13" s="13"/>
      <c r="AP13" s="13"/>
      <c r="AQ13" s="13"/>
      <c r="AR13" s="13"/>
      <c r="AS13" s="13"/>
      <c r="AZ13" s="13"/>
      <c r="BE13" s="23"/>
      <c r="BF13" s="26"/>
      <c r="BG13" s="23"/>
      <c r="BH13" s="23"/>
      <c r="BI13" s="23"/>
      <c r="BJ13" s="23"/>
      <c r="BM13" s="23"/>
      <c r="BN13" s="28"/>
      <c r="BO13" s="24"/>
      <c r="BP13" s="24"/>
      <c r="BQ13" s="24"/>
      <c r="BR13" s="24"/>
      <c r="BS13" s="24"/>
      <c r="BT13" s="24"/>
      <c r="CG13" s="24"/>
      <c r="CH13" s="24"/>
      <c r="CI13" s="24"/>
      <c r="CK13" s="13"/>
      <c r="DG13" s="56"/>
      <c r="DH13" s="57"/>
      <c r="DS13" s="31"/>
      <c r="DU13" s="31"/>
      <c r="DY13" s="31"/>
      <c r="DZ13" s="31"/>
      <c r="EA13" s="31"/>
      <c r="EB13" s="31"/>
      <c r="EC13" s="31"/>
      <c r="ED13" s="31"/>
      <c r="EE13" s="31"/>
    </row>
    <row r="14" spans="1:235" s="11" customFormat="1" ht="15">
      <c r="A14" s="13"/>
      <c r="B14" s="25"/>
      <c r="C14" s="25"/>
      <c r="D14" s="25"/>
      <c r="E14" s="25"/>
      <c r="F14" s="25"/>
      <c r="G14" s="30"/>
      <c r="H14" s="14"/>
      <c r="I14" s="14"/>
      <c r="J14" s="30"/>
      <c r="N14" s="64"/>
      <c r="O14" s="21"/>
      <c r="P14" s="21"/>
      <c r="Q14" s="21"/>
      <c r="R14" s="21"/>
      <c r="S14" s="21"/>
      <c r="T14" s="21"/>
      <c r="U14" s="22"/>
      <c r="V14" s="22"/>
      <c r="W14" s="51"/>
      <c r="X14" s="13"/>
      <c r="Y14" s="13"/>
      <c r="Z14" s="13"/>
      <c r="AA14" s="13"/>
      <c r="AB14" s="23"/>
      <c r="AC14" s="23"/>
      <c r="AD14" s="23"/>
      <c r="AE14" s="23"/>
      <c r="AF14" s="23"/>
      <c r="AG14" s="23"/>
      <c r="AK14" s="23"/>
      <c r="AL14" s="23"/>
      <c r="AM14" s="23"/>
      <c r="AN14" s="13"/>
      <c r="AO14" s="13"/>
      <c r="AP14" s="13"/>
      <c r="AQ14" s="13"/>
      <c r="AR14" s="13"/>
      <c r="AS14" s="13"/>
      <c r="AZ14" s="13"/>
      <c r="BE14" s="23"/>
      <c r="BF14" s="26"/>
      <c r="BG14" s="23"/>
      <c r="BH14" s="23"/>
      <c r="BI14" s="23"/>
      <c r="BJ14" s="23"/>
      <c r="BM14" s="23"/>
      <c r="BN14" s="28"/>
      <c r="BO14" s="24"/>
      <c r="BP14" s="24"/>
      <c r="BQ14" s="24"/>
      <c r="BR14" s="24"/>
      <c r="BS14" s="24"/>
      <c r="BT14" s="24"/>
      <c r="CG14" s="24"/>
      <c r="CH14" s="24"/>
      <c r="CI14" s="24"/>
      <c r="CK14" s="13"/>
      <c r="DG14" s="56"/>
      <c r="DH14" s="57"/>
      <c r="DS14" s="31"/>
      <c r="DU14" s="31"/>
      <c r="DY14" s="31"/>
      <c r="DZ14" s="31"/>
      <c r="EA14" s="31"/>
      <c r="EB14" s="31"/>
      <c r="EC14" s="31"/>
      <c r="ED14" s="31"/>
      <c r="EE14" s="31"/>
    </row>
    <row r="15" spans="1:235" s="11" customFormat="1" ht="15">
      <c r="A15" s="13"/>
      <c r="B15" s="25"/>
      <c r="C15" s="25"/>
      <c r="D15" s="25"/>
      <c r="E15" s="25"/>
      <c r="F15" s="25"/>
      <c r="G15" s="30"/>
      <c r="H15" s="14"/>
      <c r="I15" s="14"/>
      <c r="J15" s="30"/>
      <c r="N15" s="64"/>
      <c r="O15" s="21"/>
      <c r="P15" s="21"/>
      <c r="Q15" s="21"/>
      <c r="R15" s="21"/>
      <c r="S15" s="21"/>
      <c r="T15" s="21"/>
      <c r="U15" s="22"/>
      <c r="V15" s="22"/>
      <c r="W15" s="51"/>
      <c r="X15" s="13"/>
      <c r="Y15" s="13"/>
      <c r="Z15" s="13"/>
      <c r="AA15" s="13"/>
      <c r="AB15" s="23"/>
      <c r="AC15" s="23"/>
      <c r="AD15" s="23"/>
      <c r="AE15" s="23"/>
      <c r="AF15" s="23"/>
      <c r="AG15" s="23"/>
      <c r="AK15" s="23"/>
      <c r="AL15" s="23"/>
      <c r="AM15" s="23"/>
      <c r="AN15" s="13"/>
      <c r="AO15" s="13"/>
      <c r="AP15" s="13"/>
      <c r="AQ15" s="13"/>
      <c r="AR15" s="13"/>
      <c r="AS15" s="13"/>
      <c r="AZ15" s="13"/>
      <c r="BE15" s="23"/>
      <c r="BF15" s="26"/>
      <c r="BG15" s="23"/>
      <c r="BH15" s="23"/>
      <c r="BI15" s="23"/>
      <c r="BJ15" s="23"/>
      <c r="BM15" s="23"/>
      <c r="BN15" s="28"/>
      <c r="BO15" s="24"/>
      <c r="BP15" s="24"/>
      <c r="BQ15" s="24"/>
      <c r="BR15" s="24"/>
      <c r="BS15" s="24"/>
      <c r="BT15" s="24"/>
      <c r="CG15" s="24"/>
      <c r="CH15" s="24"/>
      <c r="CI15" s="24"/>
      <c r="CK15" s="13"/>
      <c r="DG15" s="56"/>
      <c r="DH15" s="57"/>
      <c r="DS15" s="31"/>
      <c r="DU15" s="31"/>
      <c r="DY15" s="31"/>
      <c r="DZ15" s="31"/>
      <c r="EA15" s="31"/>
      <c r="EB15" s="31"/>
      <c r="EC15" s="31"/>
      <c r="ED15" s="31"/>
      <c r="EE15" s="31"/>
    </row>
    <row r="16" spans="1:235" s="11" customFormat="1" ht="15">
      <c r="A16" s="13"/>
      <c r="B16" s="25"/>
      <c r="C16" s="25"/>
      <c r="D16" s="25"/>
      <c r="E16" s="25"/>
      <c r="F16" s="25"/>
      <c r="G16" s="30"/>
      <c r="H16" s="14"/>
      <c r="I16" s="14"/>
      <c r="J16" s="30"/>
      <c r="N16" s="64"/>
      <c r="O16" s="21"/>
      <c r="P16" s="21"/>
      <c r="Q16" s="21"/>
      <c r="R16" s="21"/>
      <c r="S16" s="21"/>
      <c r="T16" s="21"/>
      <c r="U16" s="22"/>
      <c r="V16" s="22"/>
      <c r="W16" s="51"/>
      <c r="X16" s="13"/>
      <c r="Y16" s="13"/>
      <c r="Z16" s="13"/>
      <c r="AA16" s="13"/>
      <c r="AB16" s="23"/>
      <c r="AC16" s="23"/>
      <c r="AD16" s="23"/>
      <c r="AE16" s="23"/>
      <c r="AF16" s="23"/>
      <c r="AG16" s="23"/>
      <c r="AK16" s="23"/>
      <c r="AL16" s="23"/>
      <c r="AM16" s="23"/>
      <c r="AN16" s="13"/>
      <c r="AO16" s="13"/>
      <c r="AP16" s="13"/>
      <c r="AQ16" s="13"/>
      <c r="AR16" s="13"/>
      <c r="AS16" s="13"/>
      <c r="AZ16" s="13"/>
      <c r="BE16" s="23"/>
      <c r="BF16" s="26"/>
      <c r="BG16" s="23"/>
      <c r="BH16" s="23"/>
      <c r="BI16" s="23"/>
      <c r="BJ16" s="23"/>
      <c r="BM16" s="23"/>
      <c r="BN16" s="28"/>
      <c r="BO16" s="24"/>
      <c r="BP16" s="24"/>
      <c r="BQ16" s="24"/>
      <c r="BR16" s="24"/>
      <c r="BS16" s="24"/>
      <c r="BT16" s="24"/>
      <c r="CG16" s="24"/>
      <c r="CH16" s="24"/>
      <c r="CI16" s="24"/>
      <c r="CK16" s="13"/>
      <c r="DG16" s="56"/>
      <c r="DH16" s="57"/>
      <c r="DS16" s="31"/>
      <c r="DU16" s="31"/>
      <c r="DY16" s="31"/>
      <c r="DZ16" s="31"/>
      <c r="EA16" s="31"/>
      <c r="EB16" s="31"/>
      <c r="EC16" s="31"/>
      <c r="ED16" s="31"/>
      <c r="EE16" s="31"/>
    </row>
    <row r="17" spans="1:135" s="11" customFormat="1" ht="15">
      <c r="A17" s="13"/>
      <c r="B17" s="25"/>
      <c r="C17" s="25"/>
      <c r="D17" s="25"/>
      <c r="E17" s="25"/>
      <c r="F17" s="25"/>
      <c r="G17" s="30"/>
      <c r="H17" s="14"/>
      <c r="I17" s="14"/>
      <c r="J17" s="30"/>
      <c r="N17" s="64"/>
      <c r="O17" s="21"/>
      <c r="P17" s="21"/>
      <c r="Q17" s="21"/>
      <c r="R17" s="21"/>
      <c r="S17" s="21"/>
      <c r="T17" s="21"/>
      <c r="U17" s="22"/>
      <c r="V17" s="22"/>
      <c r="W17" s="51"/>
      <c r="X17" s="13"/>
      <c r="Y17" s="13"/>
      <c r="Z17" s="13"/>
      <c r="AA17" s="13"/>
      <c r="AB17" s="23"/>
      <c r="AC17" s="23"/>
      <c r="AD17" s="23"/>
      <c r="AE17" s="23"/>
      <c r="AF17" s="23"/>
      <c r="AG17" s="23"/>
      <c r="AK17" s="23"/>
      <c r="AL17" s="23"/>
      <c r="AM17" s="23"/>
      <c r="AN17" s="13"/>
      <c r="AO17" s="13"/>
      <c r="AP17" s="13"/>
      <c r="AQ17" s="13"/>
      <c r="AR17" s="13"/>
      <c r="AS17" s="13"/>
      <c r="AZ17" s="13"/>
      <c r="BE17" s="23"/>
      <c r="BF17" s="26"/>
      <c r="BG17" s="23"/>
      <c r="BH17" s="23"/>
      <c r="BI17" s="23"/>
      <c r="BJ17" s="23"/>
      <c r="BM17" s="23"/>
      <c r="BN17" s="28"/>
      <c r="BO17" s="24"/>
      <c r="BP17" s="24"/>
      <c r="BQ17" s="24"/>
      <c r="BR17" s="24"/>
      <c r="BS17" s="24"/>
      <c r="BT17" s="24"/>
      <c r="CG17" s="24"/>
      <c r="CH17" s="24"/>
      <c r="CI17" s="24"/>
      <c r="CK17" s="13"/>
      <c r="DG17" s="56"/>
      <c r="DH17" s="57"/>
      <c r="DS17" s="31"/>
      <c r="DU17" s="31"/>
      <c r="DY17" s="31"/>
      <c r="DZ17" s="31"/>
      <c r="EA17" s="31"/>
      <c r="EB17" s="31"/>
      <c r="EC17" s="31"/>
      <c r="ED17" s="31"/>
      <c r="EE17" s="31"/>
    </row>
    <row r="18" spans="1:135" s="11" customFormat="1" ht="15">
      <c r="A18" s="13"/>
      <c r="B18" s="25"/>
      <c r="C18" s="25"/>
      <c r="D18" s="25"/>
      <c r="E18" s="25"/>
      <c r="F18" s="25"/>
      <c r="G18" s="30"/>
      <c r="H18" s="14"/>
      <c r="I18" s="14"/>
      <c r="J18" s="30"/>
      <c r="N18" s="64"/>
      <c r="O18" s="21"/>
      <c r="P18" s="21"/>
      <c r="Q18" s="21"/>
      <c r="R18" s="21"/>
      <c r="S18" s="21"/>
      <c r="T18" s="21"/>
      <c r="U18" s="22"/>
      <c r="V18" s="22"/>
      <c r="W18" s="51"/>
      <c r="X18" s="13"/>
      <c r="Y18" s="13"/>
      <c r="Z18" s="13"/>
      <c r="AA18" s="13"/>
      <c r="AB18" s="23"/>
      <c r="AC18" s="23"/>
      <c r="AD18" s="23"/>
      <c r="AE18" s="23"/>
      <c r="AF18" s="23"/>
      <c r="AG18" s="23"/>
      <c r="AK18" s="23"/>
      <c r="AL18" s="23"/>
      <c r="AM18" s="23"/>
      <c r="AN18" s="13"/>
      <c r="AO18" s="13"/>
      <c r="AP18" s="13"/>
      <c r="AQ18" s="13"/>
      <c r="AR18" s="13"/>
      <c r="AS18" s="13"/>
      <c r="AZ18" s="13"/>
      <c r="BE18" s="23"/>
      <c r="BF18" s="26"/>
      <c r="BG18" s="23"/>
      <c r="BH18" s="23"/>
      <c r="BI18" s="23"/>
      <c r="BJ18" s="23"/>
      <c r="BM18" s="23"/>
      <c r="BN18" s="28"/>
      <c r="BO18" s="24"/>
      <c r="BP18" s="24"/>
      <c r="BQ18" s="24"/>
      <c r="BR18" s="24"/>
      <c r="BS18" s="24"/>
      <c r="BT18" s="24"/>
      <c r="CG18" s="24"/>
      <c r="CH18" s="24"/>
      <c r="CI18" s="24"/>
      <c r="CK18" s="13"/>
      <c r="DG18" s="56"/>
      <c r="DH18" s="57"/>
      <c r="DS18" s="31"/>
      <c r="DU18" s="31"/>
      <c r="DY18" s="31"/>
      <c r="DZ18" s="31"/>
      <c r="EA18" s="31"/>
      <c r="EB18" s="31"/>
      <c r="EC18" s="31"/>
      <c r="ED18" s="31"/>
      <c r="EE18" s="31"/>
    </row>
    <row r="19" spans="1:135" s="11" customFormat="1" ht="15">
      <c r="A19" s="13"/>
      <c r="B19" s="25"/>
      <c r="C19" s="25"/>
      <c r="D19" s="25"/>
      <c r="E19" s="25"/>
      <c r="F19" s="25"/>
      <c r="G19" s="30"/>
      <c r="H19" s="14"/>
      <c r="I19" s="14"/>
      <c r="J19" s="30"/>
      <c r="N19" s="64"/>
      <c r="O19" s="21"/>
      <c r="P19" s="21"/>
      <c r="Q19" s="21"/>
      <c r="R19" s="21"/>
      <c r="S19" s="21"/>
      <c r="T19" s="21"/>
      <c r="U19" s="22"/>
      <c r="V19" s="22"/>
      <c r="W19" s="51"/>
      <c r="X19" s="13"/>
      <c r="Y19" s="13"/>
      <c r="Z19" s="13"/>
      <c r="AA19" s="13"/>
      <c r="AB19" s="23"/>
      <c r="AC19" s="23"/>
      <c r="AD19" s="23"/>
      <c r="AE19" s="23"/>
      <c r="AF19" s="23"/>
      <c r="AG19" s="23"/>
      <c r="AK19" s="23"/>
      <c r="AL19" s="23"/>
      <c r="AM19" s="23"/>
      <c r="AN19" s="13"/>
      <c r="AO19" s="13"/>
      <c r="AP19" s="13"/>
      <c r="AQ19" s="13"/>
      <c r="AR19" s="13"/>
      <c r="AS19" s="13"/>
      <c r="AZ19" s="13"/>
      <c r="BE19" s="23"/>
      <c r="BF19" s="26"/>
      <c r="BG19" s="23"/>
      <c r="BH19" s="23"/>
      <c r="BI19" s="23"/>
      <c r="BJ19" s="23"/>
      <c r="BM19" s="23"/>
      <c r="BN19" s="28"/>
      <c r="BO19" s="24"/>
      <c r="BP19" s="24"/>
      <c r="BQ19" s="24"/>
      <c r="BR19" s="24"/>
      <c r="BS19" s="24"/>
      <c r="BT19" s="24"/>
      <c r="CG19" s="24"/>
      <c r="CH19" s="24"/>
      <c r="CI19" s="24"/>
      <c r="CK19" s="13"/>
      <c r="DG19" s="56"/>
      <c r="DH19" s="57"/>
      <c r="DS19" s="31"/>
      <c r="DU19" s="31"/>
      <c r="DY19" s="31"/>
      <c r="DZ19" s="31"/>
      <c r="EA19" s="31"/>
      <c r="EB19" s="31"/>
      <c r="EC19" s="31"/>
      <c r="ED19" s="31"/>
      <c r="EE19" s="31"/>
    </row>
    <row r="20" spans="1:135" s="11" customFormat="1" ht="15">
      <c r="A20" s="13"/>
      <c r="B20" s="25"/>
      <c r="C20" s="25"/>
      <c r="D20" s="25"/>
      <c r="E20" s="25"/>
      <c r="F20" s="25"/>
      <c r="G20" s="30"/>
      <c r="H20" s="14"/>
      <c r="I20" s="14"/>
      <c r="J20" s="30"/>
      <c r="N20" s="64"/>
      <c r="O20" s="21"/>
      <c r="P20" s="21"/>
      <c r="Q20" s="21"/>
      <c r="R20" s="21"/>
      <c r="S20" s="21"/>
      <c r="T20" s="21"/>
      <c r="U20" s="22"/>
      <c r="V20" s="22"/>
      <c r="W20" s="51"/>
      <c r="X20" s="13"/>
      <c r="Y20" s="13"/>
      <c r="Z20" s="13"/>
      <c r="AA20" s="13"/>
      <c r="AB20" s="23"/>
      <c r="AC20" s="23"/>
      <c r="AD20" s="23"/>
      <c r="AE20" s="23"/>
      <c r="AF20" s="23"/>
      <c r="AG20" s="23"/>
      <c r="AK20" s="23"/>
      <c r="AL20" s="23"/>
      <c r="AM20" s="23"/>
      <c r="AN20" s="13"/>
      <c r="AO20" s="13"/>
      <c r="AP20" s="13"/>
      <c r="AQ20" s="13"/>
      <c r="AR20" s="13"/>
      <c r="AS20" s="13"/>
      <c r="AZ20" s="13"/>
      <c r="BE20" s="23"/>
      <c r="BF20" s="26"/>
      <c r="BG20" s="23"/>
      <c r="BH20" s="23"/>
      <c r="BI20" s="23"/>
      <c r="BJ20" s="23"/>
      <c r="BM20" s="23"/>
      <c r="BN20" s="28"/>
      <c r="BO20" s="24"/>
      <c r="BP20" s="24"/>
      <c r="BQ20" s="24"/>
      <c r="BR20" s="24"/>
      <c r="BS20" s="24"/>
      <c r="BT20" s="24"/>
      <c r="CG20" s="24"/>
      <c r="CH20" s="24"/>
      <c r="CI20" s="24"/>
      <c r="CK20" s="13"/>
      <c r="DG20" s="56"/>
      <c r="DH20" s="57"/>
      <c r="DS20" s="31"/>
      <c r="DU20" s="31"/>
      <c r="DY20" s="31"/>
      <c r="DZ20" s="31"/>
      <c r="EA20" s="31"/>
      <c r="EB20" s="31"/>
      <c r="EC20" s="31"/>
      <c r="ED20" s="31"/>
      <c r="EE20" s="31"/>
    </row>
    <row r="21" spans="1:135" s="11" customFormat="1" ht="15">
      <c r="A21" s="13"/>
      <c r="B21" s="25"/>
      <c r="C21" s="25"/>
      <c r="D21" s="25"/>
      <c r="E21" s="25"/>
      <c r="F21" s="25"/>
      <c r="G21" s="30"/>
      <c r="H21" s="14"/>
      <c r="I21" s="14"/>
      <c r="J21" s="30"/>
      <c r="N21" s="64"/>
      <c r="O21" s="21"/>
      <c r="P21" s="21"/>
      <c r="Q21" s="21"/>
      <c r="R21" s="21"/>
      <c r="S21" s="21"/>
      <c r="T21" s="21"/>
      <c r="U21" s="22"/>
      <c r="V21" s="22"/>
      <c r="W21" s="51"/>
      <c r="X21" s="13"/>
      <c r="Y21" s="13"/>
      <c r="Z21" s="13"/>
      <c r="AA21" s="13"/>
      <c r="AB21" s="23"/>
      <c r="AC21" s="23"/>
      <c r="AD21" s="23"/>
      <c r="AE21" s="23"/>
      <c r="AF21" s="23"/>
      <c r="AG21" s="23"/>
      <c r="AK21" s="23"/>
      <c r="AL21" s="23"/>
      <c r="AM21" s="23"/>
      <c r="AN21" s="13"/>
      <c r="AO21" s="13"/>
      <c r="AP21" s="13"/>
      <c r="AQ21" s="13"/>
      <c r="AR21" s="13"/>
      <c r="AS21" s="13"/>
      <c r="AZ21" s="13"/>
      <c r="BE21" s="23"/>
      <c r="BF21" s="26"/>
      <c r="BG21" s="23"/>
      <c r="BH21" s="23"/>
      <c r="BI21" s="23"/>
      <c r="BJ21" s="23"/>
      <c r="BM21" s="23"/>
      <c r="BN21" s="28"/>
      <c r="BO21" s="24"/>
      <c r="BP21" s="24"/>
      <c r="BQ21" s="24"/>
      <c r="BR21" s="24"/>
      <c r="BS21" s="24"/>
      <c r="BT21" s="24"/>
      <c r="CG21" s="24"/>
      <c r="CH21" s="24"/>
      <c r="CI21" s="24"/>
      <c r="CK21" s="13"/>
      <c r="DG21" s="56"/>
      <c r="DH21" s="57"/>
      <c r="DS21" s="31"/>
      <c r="DU21" s="31"/>
      <c r="DY21" s="31"/>
      <c r="DZ21" s="31"/>
      <c r="EA21" s="31"/>
      <c r="EB21" s="31"/>
      <c r="EC21" s="31"/>
      <c r="ED21" s="31"/>
      <c r="EE21" s="31"/>
    </row>
    <row r="22" spans="1:135" s="11" customFormat="1" ht="15">
      <c r="A22" s="13"/>
      <c r="B22" s="25"/>
      <c r="C22" s="25"/>
      <c r="D22" s="25"/>
      <c r="E22" s="25"/>
      <c r="F22" s="25"/>
      <c r="G22" s="30"/>
      <c r="H22" s="14"/>
      <c r="I22" s="14"/>
      <c r="J22" s="30"/>
      <c r="N22" s="64"/>
      <c r="O22" s="21"/>
      <c r="P22" s="21"/>
      <c r="Q22" s="21"/>
      <c r="R22" s="21"/>
      <c r="S22" s="21"/>
      <c r="T22" s="21"/>
      <c r="U22" s="22"/>
      <c r="V22" s="22"/>
      <c r="W22" s="51"/>
      <c r="X22" s="13"/>
      <c r="Y22" s="13"/>
      <c r="Z22" s="13"/>
      <c r="AA22" s="13"/>
      <c r="AB22" s="23"/>
      <c r="AC22" s="23"/>
      <c r="AD22" s="23"/>
      <c r="AE22" s="23"/>
      <c r="AF22" s="23"/>
      <c r="AG22" s="23"/>
      <c r="AK22" s="23"/>
      <c r="AL22" s="23"/>
      <c r="AM22" s="23"/>
      <c r="AN22" s="13"/>
      <c r="AO22" s="13"/>
      <c r="AP22" s="13"/>
      <c r="AQ22" s="13"/>
      <c r="AR22" s="13"/>
      <c r="AS22" s="13"/>
      <c r="AZ22" s="13"/>
      <c r="BE22" s="23"/>
      <c r="BF22" s="26"/>
      <c r="BG22" s="23"/>
      <c r="BH22" s="23"/>
      <c r="BI22" s="23"/>
      <c r="BJ22" s="23"/>
      <c r="BM22" s="23"/>
      <c r="BN22" s="28"/>
      <c r="BO22" s="24"/>
      <c r="BP22" s="24"/>
      <c r="BQ22" s="24"/>
      <c r="BR22" s="24"/>
      <c r="BS22" s="24"/>
      <c r="BT22" s="24"/>
      <c r="CG22" s="24"/>
      <c r="CH22" s="24"/>
      <c r="CI22" s="24"/>
      <c r="CK22" s="13"/>
      <c r="DG22" s="56"/>
      <c r="DH22" s="57"/>
      <c r="DS22" s="31"/>
      <c r="DU22" s="31"/>
      <c r="DY22" s="31"/>
      <c r="DZ22" s="31"/>
      <c r="EA22" s="31"/>
      <c r="EB22" s="31"/>
      <c r="EC22" s="31"/>
      <c r="ED22" s="31"/>
      <c r="EE22" s="31"/>
    </row>
    <row r="23" spans="1:135" s="11" customFormat="1" ht="15">
      <c r="A23" s="13"/>
      <c r="B23" s="25"/>
      <c r="C23" s="25"/>
      <c r="D23" s="25"/>
      <c r="E23" s="25"/>
      <c r="F23" s="25"/>
      <c r="G23" s="30"/>
      <c r="H23" s="14"/>
      <c r="I23" s="14"/>
      <c r="J23" s="30"/>
      <c r="N23" s="64"/>
      <c r="O23" s="21"/>
      <c r="P23" s="21"/>
      <c r="Q23" s="21"/>
      <c r="R23" s="21"/>
      <c r="S23" s="21"/>
      <c r="T23" s="21"/>
      <c r="U23" s="22"/>
      <c r="V23" s="22"/>
      <c r="W23" s="51"/>
      <c r="X23" s="13"/>
      <c r="Y23" s="13"/>
      <c r="Z23" s="13"/>
      <c r="AA23" s="13"/>
      <c r="AB23" s="23"/>
      <c r="AC23" s="23"/>
      <c r="AD23" s="23"/>
      <c r="AE23" s="23"/>
      <c r="AF23" s="23"/>
      <c r="AG23" s="23"/>
      <c r="AK23" s="23"/>
      <c r="AL23" s="23"/>
      <c r="AM23" s="23"/>
      <c r="AN23" s="13"/>
      <c r="AO23" s="13"/>
      <c r="AP23" s="13"/>
      <c r="AQ23" s="13"/>
      <c r="AR23" s="13"/>
      <c r="AS23" s="13"/>
      <c r="AZ23" s="13"/>
      <c r="BE23" s="23"/>
      <c r="BF23" s="26"/>
      <c r="BG23" s="23"/>
      <c r="BH23" s="23"/>
      <c r="BI23" s="23"/>
      <c r="BJ23" s="23"/>
      <c r="BM23" s="23"/>
      <c r="BN23" s="28"/>
      <c r="BO23" s="24"/>
      <c r="BP23" s="24"/>
      <c r="BQ23" s="24"/>
      <c r="BR23" s="24"/>
      <c r="BS23" s="24"/>
      <c r="BT23" s="24"/>
      <c r="CG23" s="24"/>
      <c r="CH23" s="24"/>
      <c r="CI23" s="24"/>
      <c r="CK23" s="13"/>
      <c r="DG23" s="56"/>
      <c r="DH23" s="57"/>
      <c r="DS23" s="31"/>
      <c r="DU23" s="31"/>
      <c r="DY23" s="31"/>
      <c r="DZ23" s="31"/>
      <c r="EA23" s="31"/>
      <c r="EB23" s="31"/>
      <c r="EC23" s="31"/>
      <c r="ED23" s="31"/>
      <c r="EE23" s="31"/>
    </row>
    <row r="24" spans="1:135" s="11" customFormat="1" ht="15">
      <c r="A24" s="13"/>
      <c r="B24" s="25"/>
      <c r="C24" s="25"/>
      <c r="D24" s="25"/>
      <c r="E24" s="25"/>
      <c r="F24" s="25"/>
      <c r="G24" s="30"/>
      <c r="H24" s="14"/>
      <c r="I24" s="14"/>
      <c r="J24" s="30"/>
      <c r="N24" s="64"/>
      <c r="O24" s="21"/>
      <c r="P24" s="21"/>
      <c r="Q24" s="21"/>
      <c r="R24" s="21"/>
      <c r="S24" s="21"/>
      <c r="T24" s="21"/>
      <c r="U24" s="22"/>
      <c r="V24" s="22"/>
      <c r="W24" s="51"/>
      <c r="X24" s="13"/>
      <c r="Y24" s="13"/>
      <c r="Z24" s="13"/>
      <c r="AA24" s="13"/>
      <c r="AB24" s="23"/>
      <c r="AC24" s="23"/>
      <c r="AD24" s="23"/>
      <c r="AE24" s="23"/>
      <c r="AF24" s="23"/>
      <c r="AG24" s="23"/>
      <c r="AK24" s="23"/>
      <c r="AL24" s="23"/>
      <c r="AM24" s="23"/>
      <c r="AN24" s="13"/>
      <c r="AO24" s="13"/>
      <c r="AP24" s="13"/>
      <c r="AQ24" s="13"/>
      <c r="AR24" s="13"/>
      <c r="AS24" s="13"/>
      <c r="AZ24" s="13"/>
      <c r="BE24" s="23"/>
      <c r="BF24" s="26"/>
      <c r="BG24" s="23"/>
      <c r="BH24" s="23"/>
      <c r="BI24" s="23"/>
      <c r="BJ24" s="23"/>
      <c r="BM24" s="23"/>
      <c r="BN24" s="28"/>
      <c r="BO24" s="24"/>
      <c r="BP24" s="24"/>
      <c r="BQ24" s="24"/>
      <c r="BR24" s="24"/>
      <c r="BS24" s="24"/>
      <c r="BT24" s="24"/>
      <c r="CG24" s="24"/>
      <c r="CH24" s="24"/>
      <c r="CI24" s="24"/>
      <c r="CK24" s="13"/>
      <c r="DG24" s="56"/>
      <c r="DH24" s="57"/>
      <c r="DS24" s="31"/>
      <c r="DU24" s="31"/>
      <c r="DY24" s="31"/>
      <c r="DZ24" s="31"/>
      <c r="EA24" s="31"/>
      <c r="EB24" s="31"/>
      <c r="EC24" s="31"/>
      <c r="ED24" s="31"/>
      <c r="EE24" s="31"/>
    </row>
    <row r="25" spans="1:135" s="11" customFormat="1" ht="15">
      <c r="A25" s="13"/>
      <c r="B25" s="25"/>
      <c r="C25" s="25"/>
      <c r="D25" s="25"/>
      <c r="E25" s="25"/>
      <c r="F25" s="25"/>
      <c r="G25" s="30"/>
      <c r="H25" s="14"/>
      <c r="I25" s="14"/>
      <c r="J25" s="30"/>
      <c r="N25" s="64"/>
      <c r="O25" s="21"/>
      <c r="P25" s="21"/>
      <c r="Q25" s="21"/>
      <c r="R25" s="21"/>
      <c r="S25" s="21"/>
      <c r="T25" s="21"/>
      <c r="U25" s="22"/>
      <c r="V25" s="22"/>
      <c r="W25" s="51"/>
      <c r="X25" s="13"/>
      <c r="Y25" s="13"/>
      <c r="Z25" s="13"/>
      <c r="AA25" s="13"/>
      <c r="AB25" s="23"/>
      <c r="AC25" s="23"/>
      <c r="AD25" s="23"/>
      <c r="AE25" s="23"/>
      <c r="AF25" s="23"/>
      <c r="AG25" s="23"/>
      <c r="AK25" s="23"/>
      <c r="AL25" s="23"/>
      <c r="AM25" s="23"/>
      <c r="AN25" s="13"/>
      <c r="AO25" s="13"/>
      <c r="AP25" s="13"/>
      <c r="AQ25" s="13"/>
      <c r="AR25" s="13"/>
      <c r="AS25" s="13"/>
      <c r="AZ25" s="13"/>
      <c r="BE25" s="23"/>
      <c r="BF25" s="26"/>
      <c r="BG25" s="23"/>
      <c r="BH25" s="23"/>
      <c r="BI25" s="23"/>
      <c r="BJ25" s="23"/>
      <c r="BM25" s="23"/>
      <c r="BN25" s="28"/>
      <c r="BO25" s="24"/>
      <c r="BP25" s="24"/>
      <c r="BQ25" s="24"/>
      <c r="BR25" s="24"/>
      <c r="BS25" s="24"/>
      <c r="BT25" s="24"/>
      <c r="CG25" s="24"/>
      <c r="CH25" s="24"/>
      <c r="CI25" s="24"/>
      <c r="CK25" s="13"/>
      <c r="DG25" s="56"/>
      <c r="DH25" s="57"/>
      <c r="DS25" s="31"/>
      <c r="DU25" s="31"/>
      <c r="DY25" s="31"/>
      <c r="DZ25" s="31"/>
      <c r="EA25" s="31"/>
      <c r="EB25" s="31"/>
      <c r="EC25" s="31"/>
      <c r="ED25" s="31"/>
      <c r="EE25" s="31"/>
    </row>
    <row r="26" spans="1:135" s="11" customFormat="1" ht="15">
      <c r="A26" s="13"/>
      <c r="B26" s="25"/>
      <c r="C26" s="25"/>
      <c r="D26" s="25"/>
      <c r="E26" s="25"/>
      <c r="F26" s="25"/>
      <c r="G26" s="30"/>
      <c r="H26" s="14"/>
      <c r="I26" s="14"/>
      <c r="J26" s="30"/>
      <c r="N26" s="64"/>
      <c r="O26" s="21"/>
      <c r="P26" s="21"/>
      <c r="Q26" s="21"/>
      <c r="R26" s="21"/>
      <c r="S26" s="21"/>
      <c r="T26" s="21"/>
      <c r="U26" s="22"/>
      <c r="V26" s="22"/>
      <c r="W26" s="51"/>
      <c r="X26" s="13"/>
      <c r="Y26" s="13"/>
      <c r="Z26" s="13"/>
      <c r="AA26" s="13"/>
      <c r="AB26" s="23"/>
      <c r="AC26" s="23"/>
      <c r="AD26" s="23"/>
      <c r="AE26" s="23"/>
      <c r="AF26" s="23"/>
      <c r="AG26" s="23"/>
      <c r="AK26" s="23"/>
      <c r="AL26" s="23"/>
      <c r="AM26" s="23"/>
      <c r="AN26" s="13"/>
      <c r="AO26" s="13"/>
      <c r="AP26" s="13"/>
      <c r="AQ26" s="13"/>
      <c r="AR26" s="13"/>
      <c r="AS26" s="13"/>
      <c r="AZ26" s="13"/>
      <c r="BE26" s="23"/>
      <c r="BF26" s="26"/>
      <c r="BG26" s="23"/>
      <c r="BH26" s="23"/>
      <c r="BI26" s="23"/>
      <c r="BJ26" s="23"/>
      <c r="BM26" s="23"/>
      <c r="BN26" s="28"/>
      <c r="BO26" s="24"/>
      <c r="BP26" s="24"/>
      <c r="BQ26" s="24"/>
      <c r="BR26" s="24"/>
      <c r="BS26" s="24"/>
      <c r="BT26" s="24"/>
      <c r="CG26" s="24"/>
      <c r="CH26" s="24"/>
      <c r="CI26" s="24"/>
      <c r="CK26" s="13"/>
      <c r="DG26" s="56"/>
      <c r="DH26" s="57"/>
      <c r="DS26" s="31"/>
      <c r="DU26" s="31"/>
      <c r="DY26" s="31"/>
      <c r="DZ26" s="31"/>
      <c r="EA26" s="31"/>
      <c r="EB26" s="31"/>
      <c r="EC26" s="31"/>
      <c r="ED26" s="31"/>
      <c r="EE26" s="31"/>
    </row>
    <row r="27" spans="1:135" s="11" customFormat="1" ht="15">
      <c r="A27" s="13"/>
      <c r="B27" s="25"/>
      <c r="C27" s="25"/>
      <c r="D27" s="25"/>
      <c r="E27" s="25"/>
      <c r="F27" s="25"/>
      <c r="G27" s="30"/>
      <c r="H27" s="14"/>
      <c r="I27" s="14"/>
      <c r="J27" s="30"/>
      <c r="N27" s="64"/>
      <c r="O27" s="21"/>
      <c r="P27" s="21"/>
      <c r="Q27" s="21"/>
      <c r="R27" s="21"/>
      <c r="S27" s="21"/>
      <c r="T27" s="21"/>
      <c r="U27" s="22"/>
      <c r="V27" s="22"/>
      <c r="W27" s="51"/>
      <c r="X27" s="13"/>
      <c r="Y27" s="13"/>
      <c r="Z27" s="13"/>
      <c r="AA27" s="13"/>
      <c r="AB27" s="23"/>
      <c r="AC27" s="23"/>
      <c r="AD27" s="23"/>
      <c r="AE27" s="23"/>
      <c r="AF27" s="23"/>
      <c r="AG27" s="23"/>
      <c r="AK27" s="23"/>
      <c r="AL27" s="23"/>
      <c r="AM27" s="23"/>
      <c r="AN27" s="13"/>
      <c r="AO27" s="13"/>
      <c r="AP27" s="13"/>
      <c r="AQ27" s="13"/>
      <c r="AR27" s="13"/>
      <c r="AS27" s="13"/>
      <c r="AZ27" s="13"/>
      <c r="BE27" s="23"/>
      <c r="BF27" s="26"/>
      <c r="BG27" s="23"/>
      <c r="BH27" s="23"/>
      <c r="BI27" s="23"/>
      <c r="BJ27" s="23"/>
      <c r="BM27" s="23"/>
      <c r="BN27" s="28"/>
      <c r="BO27" s="24"/>
      <c r="BP27" s="24"/>
      <c r="BQ27" s="24"/>
      <c r="BR27" s="24"/>
      <c r="BS27" s="24"/>
      <c r="BT27" s="24"/>
      <c r="CG27" s="24"/>
      <c r="CH27" s="24"/>
      <c r="CI27" s="24"/>
      <c r="CK27" s="13"/>
      <c r="DG27" s="56"/>
      <c r="DH27" s="57"/>
      <c r="DS27" s="31"/>
      <c r="DU27" s="31"/>
      <c r="DY27" s="31"/>
      <c r="DZ27" s="31"/>
      <c r="EA27" s="31"/>
      <c r="EB27" s="31"/>
      <c r="EC27" s="31"/>
      <c r="ED27" s="31"/>
      <c r="EE27" s="31"/>
    </row>
    <row r="28" spans="1:135" s="11" customFormat="1" ht="15">
      <c r="A28" s="13"/>
      <c r="B28" s="25"/>
      <c r="C28" s="25"/>
      <c r="D28" s="25"/>
      <c r="E28" s="25"/>
      <c r="F28" s="25"/>
      <c r="G28" s="30"/>
      <c r="H28" s="14"/>
      <c r="I28" s="14"/>
      <c r="J28" s="30"/>
      <c r="N28" s="64"/>
      <c r="O28" s="21"/>
      <c r="P28" s="21"/>
      <c r="Q28" s="21"/>
      <c r="R28" s="21"/>
      <c r="S28" s="21"/>
      <c r="T28" s="21"/>
      <c r="U28" s="22"/>
      <c r="V28" s="22"/>
      <c r="W28" s="51"/>
      <c r="X28" s="13"/>
      <c r="Y28" s="13"/>
      <c r="Z28" s="13"/>
      <c r="AA28" s="13"/>
      <c r="AB28" s="23"/>
      <c r="AC28" s="23"/>
      <c r="AD28" s="23"/>
      <c r="AE28" s="23"/>
      <c r="AF28" s="23"/>
      <c r="AG28" s="23"/>
      <c r="AK28" s="23"/>
      <c r="AL28" s="23"/>
      <c r="AM28" s="23"/>
      <c r="AN28" s="13"/>
      <c r="AO28" s="13"/>
      <c r="AP28" s="13"/>
      <c r="AQ28" s="13"/>
      <c r="AR28" s="13"/>
      <c r="AS28" s="13"/>
      <c r="AZ28" s="13"/>
      <c r="BE28" s="23"/>
      <c r="BF28" s="26"/>
      <c r="BG28" s="23"/>
      <c r="BH28" s="23"/>
      <c r="BI28" s="23"/>
      <c r="BJ28" s="23"/>
      <c r="BM28" s="23"/>
      <c r="BN28" s="28"/>
      <c r="BO28" s="24"/>
      <c r="BP28" s="24"/>
      <c r="BQ28" s="24"/>
      <c r="BR28" s="24"/>
      <c r="BS28" s="24"/>
      <c r="BT28" s="24"/>
      <c r="CG28" s="24"/>
      <c r="CH28" s="24"/>
      <c r="CI28" s="24"/>
      <c r="CK28" s="13"/>
      <c r="DG28" s="56"/>
      <c r="DH28" s="57"/>
      <c r="DS28" s="31"/>
      <c r="DU28" s="31"/>
      <c r="DY28" s="31"/>
      <c r="DZ28" s="31"/>
      <c r="EA28" s="31"/>
      <c r="EB28" s="31"/>
      <c r="EC28" s="31"/>
      <c r="ED28" s="31"/>
      <c r="EE28" s="31"/>
    </row>
    <row r="29" spans="1:135" s="11" customFormat="1" ht="15">
      <c r="A29" s="13"/>
      <c r="B29" s="25"/>
      <c r="C29" s="25"/>
      <c r="D29" s="25"/>
      <c r="E29" s="25"/>
      <c r="F29" s="25"/>
      <c r="G29" s="30"/>
      <c r="H29" s="14"/>
      <c r="I29" s="14"/>
      <c r="J29" s="30"/>
      <c r="N29" s="64"/>
      <c r="O29" s="21"/>
      <c r="P29" s="21"/>
      <c r="Q29" s="21"/>
      <c r="R29" s="21"/>
      <c r="S29" s="21"/>
      <c r="T29" s="21"/>
      <c r="U29" s="22"/>
      <c r="V29" s="22"/>
      <c r="W29" s="51"/>
      <c r="X29" s="13"/>
      <c r="Y29" s="13"/>
      <c r="Z29" s="13"/>
      <c r="AA29" s="13"/>
      <c r="AB29" s="23"/>
      <c r="AC29" s="23"/>
      <c r="AD29" s="23"/>
      <c r="AE29" s="23"/>
      <c r="AF29" s="23"/>
      <c r="AG29" s="23"/>
      <c r="AK29" s="23"/>
      <c r="AL29" s="23"/>
      <c r="AM29" s="23"/>
      <c r="AN29" s="13"/>
      <c r="AO29" s="13"/>
      <c r="AP29" s="13"/>
      <c r="AQ29" s="13"/>
      <c r="AR29" s="13"/>
      <c r="AS29" s="13"/>
      <c r="AZ29" s="13"/>
      <c r="BE29" s="23"/>
      <c r="BF29" s="26"/>
      <c r="BG29" s="23"/>
      <c r="BH29" s="23"/>
      <c r="BI29" s="23"/>
      <c r="BJ29" s="23"/>
      <c r="BM29" s="23"/>
      <c r="BN29" s="28"/>
      <c r="BO29" s="24"/>
      <c r="BP29" s="24"/>
      <c r="BQ29" s="24"/>
      <c r="BR29" s="24"/>
      <c r="BS29" s="24"/>
      <c r="BT29" s="24"/>
      <c r="CG29" s="24"/>
      <c r="CH29" s="24"/>
      <c r="CI29" s="24"/>
      <c r="CK29" s="13"/>
      <c r="DG29" s="56"/>
      <c r="DH29" s="57"/>
      <c r="DS29" s="31"/>
      <c r="DU29" s="31"/>
      <c r="DY29" s="31"/>
      <c r="DZ29" s="31"/>
      <c r="EA29" s="31"/>
      <c r="EB29" s="31"/>
      <c r="EC29" s="31"/>
      <c r="ED29" s="31"/>
      <c r="EE29" s="31"/>
    </row>
    <row r="30" spans="1:135" s="11" customFormat="1" ht="15">
      <c r="A30" s="13"/>
      <c r="B30" s="25"/>
      <c r="C30" s="25"/>
      <c r="D30" s="25"/>
      <c r="E30" s="25"/>
      <c r="F30" s="25"/>
      <c r="G30" s="30"/>
      <c r="H30" s="14"/>
      <c r="I30" s="14"/>
      <c r="J30" s="30"/>
      <c r="N30" s="64"/>
      <c r="O30" s="21"/>
      <c r="P30" s="21"/>
      <c r="Q30" s="21"/>
      <c r="R30" s="21"/>
      <c r="S30" s="21"/>
      <c r="T30" s="21"/>
      <c r="U30" s="22"/>
      <c r="V30" s="22"/>
      <c r="W30" s="51"/>
      <c r="X30" s="13"/>
      <c r="Y30" s="13"/>
      <c r="Z30" s="13"/>
      <c r="AA30" s="13"/>
      <c r="AB30" s="23"/>
      <c r="AC30" s="23"/>
      <c r="AD30" s="23"/>
      <c r="AE30" s="23"/>
      <c r="AF30" s="23"/>
      <c r="AG30" s="23"/>
      <c r="AK30" s="23"/>
      <c r="AL30" s="23"/>
      <c r="AM30" s="23"/>
      <c r="AN30" s="13"/>
      <c r="AO30" s="13"/>
      <c r="AP30" s="13"/>
      <c r="AQ30" s="13"/>
      <c r="AR30" s="13"/>
      <c r="AS30" s="13"/>
      <c r="AZ30" s="13"/>
      <c r="BE30" s="23"/>
      <c r="BF30" s="26"/>
      <c r="BG30" s="23"/>
      <c r="BH30" s="23"/>
      <c r="BI30" s="23"/>
      <c r="BJ30" s="23"/>
      <c r="BM30" s="23"/>
      <c r="BN30" s="28"/>
      <c r="BO30" s="24"/>
      <c r="BP30" s="24"/>
      <c r="BQ30" s="24"/>
      <c r="BR30" s="24"/>
      <c r="BS30" s="24"/>
      <c r="BT30" s="24"/>
      <c r="CG30" s="24"/>
      <c r="CH30" s="24"/>
      <c r="CI30" s="24"/>
      <c r="CK30" s="13"/>
      <c r="DG30" s="56"/>
      <c r="DH30" s="57"/>
      <c r="DS30" s="31"/>
      <c r="DU30" s="31"/>
      <c r="DY30" s="31"/>
      <c r="DZ30" s="31"/>
      <c r="EA30" s="31"/>
      <c r="EB30" s="31"/>
      <c r="EC30" s="31"/>
      <c r="ED30" s="31"/>
      <c r="EE30" s="31"/>
    </row>
    <row r="31" spans="1:135" s="11" customFormat="1" ht="15">
      <c r="A31" s="13"/>
      <c r="B31" s="25"/>
      <c r="C31" s="25"/>
      <c r="D31" s="25"/>
      <c r="E31" s="25"/>
      <c r="F31" s="25"/>
      <c r="G31" s="30"/>
      <c r="H31" s="14"/>
      <c r="I31" s="14"/>
      <c r="J31" s="30"/>
      <c r="N31" s="64"/>
      <c r="O31" s="21"/>
      <c r="P31" s="21"/>
      <c r="Q31" s="21"/>
      <c r="R31" s="21"/>
      <c r="S31" s="21"/>
      <c r="T31" s="21"/>
      <c r="U31" s="22"/>
      <c r="V31" s="22"/>
      <c r="W31" s="51"/>
      <c r="X31" s="13"/>
      <c r="Y31" s="13"/>
      <c r="Z31" s="13"/>
      <c r="AA31" s="13"/>
      <c r="AB31" s="23"/>
      <c r="AC31" s="23"/>
      <c r="AD31" s="23"/>
      <c r="AE31" s="23"/>
      <c r="AF31" s="23"/>
      <c r="AG31" s="23"/>
      <c r="AK31" s="23"/>
      <c r="AL31" s="23"/>
      <c r="AM31" s="23"/>
      <c r="AN31" s="13"/>
      <c r="AO31" s="13"/>
      <c r="AP31" s="13"/>
      <c r="AQ31" s="13"/>
      <c r="AR31" s="13"/>
      <c r="AS31" s="13"/>
      <c r="AZ31" s="13"/>
      <c r="BE31" s="23"/>
      <c r="BF31" s="26"/>
      <c r="BG31" s="23"/>
      <c r="BH31" s="23"/>
      <c r="BI31" s="23"/>
      <c r="BJ31" s="23"/>
      <c r="BM31" s="23"/>
      <c r="BN31" s="28"/>
      <c r="BO31" s="24"/>
      <c r="BP31" s="24"/>
      <c r="BQ31" s="24"/>
      <c r="BR31" s="24"/>
      <c r="BS31" s="24"/>
      <c r="BT31" s="24"/>
      <c r="CG31" s="24"/>
      <c r="CH31" s="24"/>
      <c r="CI31" s="24"/>
      <c r="CK31" s="13"/>
      <c r="DG31" s="56"/>
      <c r="DH31" s="57"/>
      <c r="DS31" s="31"/>
      <c r="DU31" s="31"/>
      <c r="DY31" s="31"/>
      <c r="DZ31" s="31"/>
      <c r="EA31" s="31"/>
      <c r="EB31" s="31"/>
      <c r="EC31" s="31"/>
      <c r="ED31" s="31"/>
      <c r="EE31" s="31"/>
    </row>
    <row r="32" spans="1:135" s="11" customFormat="1" ht="15">
      <c r="A32" s="13"/>
      <c r="B32" s="25"/>
      <c r="C32" s="25"/>
      <c r="D32" s="25"/>
      <c r="E32" s="25"/>
      <c r="F32" s="25"/>
      <c r="G32" s="30"/>
      <c r="H32" s="14"/>
      <c r="I32" s="14"/>
      <c r="J32" s="30"/>
      <c r="N32" s="64"/>
      <c r="O32" s="21"/>
      <c r="P32" s="21"/>
      <c r="Q32" s="21"/>
      <c r="R32" s="21"/>
      <c r="S32" s="21"/>
      <c r="T32" s="21"/>
      <c r="U32" s="22"/>
      <c r="V32" s="22"/>
      <c r="W32" s="51"/>
      <c r="X32" s="13"/>
      <c r="Y32" s="13"/>
      <c r="Z32" s="13"/>
      <c r="AA32" s="13"/>
      <c r="AB32" s="23"/>
      <c r="AC32" s="23"/>
      <c r="AD32" s="23"/>
      <c r="AE32" s="23"/>
      <c r="AF32" s="23"/>
      <c r="AG32" s="23"/>
      <c r="AK32" s="23"/>
      <c r="AL32" s="23"/>
      <c r="AM32" s="23"/>
      <c r="AN32" s="13"/>
      <c r="AO32" s="13"/>
      <c r="AP32" s="13"/>
      <c r="AQ32" s="13"/>
      <c r="AR32" s="13"/>
      <c r="AS32" s="13"/>
      <c r="AZ32" s="13"/>
      <c r="BE32" s="23"/>
      <c r="BF32" s="26"/>
      <c r="BG32" s="23"/>
      <c r="BH32" s="23"/>
      <c r="BI32" s="23"/>
      <c r="BJ32" s="23"/>
      <c r="BM32" s="23"/>
      <c r="BN32" s="28"/>
      <c r="BO32" s="24"/>
      <c r="BP32" s="24"/>
      <c r="BQ32" s="24"/>
      <c r="BR32" s="24"/>
      <c r="BS32" s="24"/>
      <c r="BT32" s="24"/>
      <c r="CG32" s="24"/>
      <c r="CH32" s="24"/>
      <c r="CI32" s="24"/>
      <c r="CK32" s="13"/>
      <c r="DG32" s="56"/>
      <c r="DH32" s="57"/>
      <c r="DS32" s="31"/>
      <c r="DU32" s="31"/>
      <c r="DY32" s="31"/>
      <c r="DZ32" s="31"/>
      <c r="EA32" s="31"/>
      <c r="EB32" s="31"/>
      <c r="EC32" s="31"/>
      <c r="ED32" s="31"/>
      <c r="EE32" s="31"/>
    </row>
    <row r="33" spans="1:135" s="11" customFormat="1" ht="15">
      <c r="A33" s="13"/>
      <c r="B33" s="25"/>
      <c r="C33" s="25"/>
      <c r="D33" s="25"/>
      <c r="E33" s="25"/>
      <c r="F33" s="25"/>
      <c r="G33" s="30"/>
      <c r="H33" s="14"/>
      <c r="I33" s="14"/>
      <c r="J33" s="30"/>
      <c r="N33" s="64"/>
      <c r="O33" s="21"/>
      <c r="P33" s="21"/>
      <c r="Q33" s="21"/>
      <c r="R33" s="21"/>
      <c r="S33" s="21"/>
      <c r="T33" s="21"/>
      <c r="U33" s="22"/>
      <c r="V33" s="22"/>
      <c r="W33" s="51"/>
      <c r="X33" s="13"/>
      <c r="Y33" s="13"/>
      <c r="Z33" s="13"/>
      <c r="AA33" s="13"/>
      <c r="AB33" s="23"/>
      <c r="AC33" s="23"/>
      <c r="AD33" s="23"/>
      <c r="AE33" s="23"/>
      <c r="AF33" s="23"/>
      <c r="AG33" s="23"/>
      <c r="AK33" s="23"/>
      <c r="AL33" s="23"/>
      <c r="AM33" s="23"/>
      <c r="AN33" s="13"/>
      <c r="AO33" s="13"/>
      <c r="AP33" s="13"/>
      <c r="AQ33" s="13"/>
      <c r="AR33" s="13"/>
      <c r="AS33" s="13"/>
      <c r="AZ33" s="13"/>
      <c r="BE33" s="23"/>
      <c r="BF33" s="26"/>
      <c r="BG33" s="23"/>
      <c r="BH33" s="23"/>
      <c r="BI33" s="23"/>
      <c r="BJ33" s="23"/>
      <c r="BM33" s="23"/>
      <c r="BN33" s="28"/>
      <c r="BO33" s="24"/>
      <c r="BP33" s="24"/>
      <c r="BQ33" s="24"/>
      <c r="BR33" s="24"/>
      <c r="BS33" s="24"/>
      <c r="BT33" s="24"/>
      <c r="CG33" s="24"/>
      <c r="CH33" s="24"/>
      <c r="CI33" s="24"/>
      <c r="CK33" s="13"/>
      <c r="DG33" s="56"/>
      <c r="DH33" s="57"/>
      <c r="DS33" s="31"/>
      <c r="DU33" s="31"/>
      <c r="DY33" s="31"/>
      <c r="DZ33" s="31"/>
      <c r="EA33" s="31"/>
      <c r="EB33" s="31"/>
      <c r="EC33" s="31"/>
      <c r="ED33" s="31"/>
      <c r="EE33" s="31"/>
    </row>
    <row r="34" spans="1:135" s="11" customFormat="1" ht="15">
      <c r="A34" s="13"/>
      <c r="B34" s="25"/>
      <c r="C34" s="25"/>
      <c r="D34" s="25"/>
      <c r="E34" s="25"/>
      <c r="F34" s="25"/>
      <c r="G34" s="30"/>
      <c r="H34" s="14"/>
      <c r="I34" s="14"/>
      <c r="J34" s="30"/>
      <c r="N34" s="64"/>
      <c r="O34" s="21"/>
      <c r="P34" s="21"/>
      <c r="Q34" s="21"/>
      <c r="R34" s="21"/>
      <c r="S34" s="21"/>
      <c r="T34" s="21"/>
      <c r="U34" s="22"/>
      <c r="V34" s="22"/>
      <c r="W34" s="51"/>
      <c r="X34" s="13"/>
      <c r="Y34" s="13"/>
      <c r="Z34" s="13"/>
      <c r="AA34" s="13"/>
      <c r="AB34" s="23"/>
      <c r="AC34" s="23"/>
      <c r="AD34" s="23"/>
      <c r="AE34" s="23"/>
      <c r="AF34" s="23"/>
      <c r="AG34" s="23"/>
      <c r="AK34" s="23"/>
      <c r="AL34" s="23"/>
      <c r="AM34" s="23"/>
      <c r="AN34" s="13"/>
      <c r="AO34" s="13"/>
      <c r="AP34" s="13"/>
      <c r="AQ34" s="13"/>
      <c r="AR34" s="13"/>
      <c r="AS34" s="13"/>
      <c r="AZ34" s="13"/>
      <c r="BE34" s="23"/>
      <c r="BF34" s="26"/>
      <c r="BG34" s="23"/>
      <c r="BH34" s="23"/>
      <c r="BI34" s="23"/>
      <c r="BJ34" s="23"/>
      <c r="BM34" s="23"/>
      <c r="BN34" s="28"/>
      <c r="BO34" s="24"/>
      <c r="BP34" s="24"/>
      <c r="BQ34" s="24"/>
      <c r="BR34" s="24"/>
      <c r="BS34" s="24"/>
      <c r="BT34" s="24"/>
      <c r="CG34" s="24"/>
      <c r="CH34" s="24"/>
      <c r="CI34" s="24"/>
      <c r="CK34" s="13"/>
      <c r="DG34" s="56"/>
      <c r="DH34" s="57"/>
      <c r="DS34" s="31"/>
      <c r="DU34" s="31"/>
      <c r="DY34" s="31"/>
      <c r="DZ34" s="31"/>
      <c r="EA34" s="31"/>
      <c r="EB34" s="31"/>
      <c r="EC34" s="31"/>
      <c r="ED34" s="31"/>
      <c r="EE34" s="31"/>
    </row>
    <row r="35" spans="1:135" s="11" customFormat="1" ht="15">
      <c r="A35" s="13"/>
      <c r="B35" s="25"/>
      <c r="C35" s="25"/>
      <c r="D35" s="25"/>
      <c r="E35" s="25"/>
      <c r="F35" s="25"/>
      <c r="G35" s="30"/>
      <c r="H35" s="14"/>
      <c r="I35" s="14"/>
      <c r="J35" s="30"/>
      <c r="N35" s="64"/>
      <c r="O35" s="21"/>
      <c r="P35" s="21"/>
      <c r="Q35" s="21"/>
      <c r="R35" s="21"/>
      <c r="S35" s="21"/>
      <c r="T35" s="21"/>
      <c r="U35" s="22"/>
      <c r="V35" s="22"/>
      <c r="W35" s="51"/>
      <c r="X35" s="13"/>
      <c r="Y35" s="13"/>
      <c r="Z35" s="13"/>
      <c r="AA35" s="13"/>
      <c r="AB35" s="23"/>
      <c r="AC35" s="23"/>
      <c r="AD35" s="23"/>
      <c r="AE35" s="23"/>
      <c r="AF35" s="23"/>
      <c r="AG35" s="23"/>
      <c r="AK35" s="23"/>
      <c r="AL35" s="23"/>
      <c r="AM35" s="23"/>
      <c r="AN35" s="13"/>
      <c r="AO35" s="13"/>
      <c r="AP35" s="13"/>
      <c r="AQ35" s="13"/>
      <c r="AR35" s="13"/>
      <c r="AS35" s="13"/>
      <c r="AZ35" s="13"/>
      <c r="BE35" s="23"/>
      <c r="BF35" s="26"/>
      <c r="BG35" s="23"/>
      <c r="BH35" s="23"/>
      <c r="BI35" s="23"/>
      <c r="BJ35" s="23"/>
      <c r="BM35" s="23"/>
      <c r="BN35" s="28"/>
      <c r="BO35" s="24"/>
      <c r="BP35" s="24"/>
      <c r="BQ35" s="24"/>
      <c r="BR35" s="24"/>
      <c r="BS35" s="24"/>
      <c r="BT35" s="24"/>
      <c r="CG35" s="24"/>
      <c r="CH35" s="24"/>
      <c r="CI35" s="24"/>
      <c r="CK35" s="13"/>
      <c r="DG35" s="56"/>
      <c r="DH35" s="57"/>
      <c r="DS35" s="31"/>
      <c r="DU35" s="31"/>
      <c r="DY35" s="31"/>
      <c r="DZ35" s="31"/>
      <c r="EA35" s="31"/>
      <c r="EB35" s="31"/>
      <c r="EC35" s="31"/>
      <c r="ED35" s="31"/>
      <c r="EE35" s="31"/>
    </row>
    <row r="36" spans="1:135" s="11" customFormat="1" ht="15">
      <c r="A36" s="13"/>
      <c r="B36" s="25"/>
      <c r="C36" s="25"/>
      <c r="D36" s="25"/>
      <c r="E36" s="25"/>
      <c r="F36" s="25"/>
      <c r="G36" s="30"/>
      <c r="H36" s="14"/>
      <c r="I36" s="14"/>
      <c r="J36" s="30"/>
      <c r="N36" s="64"/>
      <c r="O36" s="21"/>
      <c r="P36" s="21"/>
      <c r="Q36" s="21"/>
      <c r="R36" s="21"/>
      <c r="S36" s="21"/>
      <c r="T36" s="21"/>
      <c r="U36" s="22"/>
      <c r="V36" s="22"/>
      <c r="W36" s="51"/>
      <c r="X36" s="13"/>
      <c r="Y36" s="13"/>
      <c r="Z36" s="13"/>
      <c r="AA36" s="13"/>
      <c r="AB36" s="23"/>
      <c r="AC36" s="23"/>
      <c r="AD36" s="23"/>
      <c r="AE36" s="23"/>
      <c r="AF36" s="23"/>
      <c r="AG36" s="23"/>
      <c r="AK36" s="23"/>
      <c r="AL36" s="23"/>
      <c r="AM36" s="23"/>
      <c r="AN36" s="13"/>
      <c r="AO36" s="13"/>
      <c r="AP36" s="13"/>
      <c r="AQ36" s="13"/>
      <c r="AR36" s="13"/>
      <c r="AS36" s="13"/>
      <c r="AZ36" s="13"/>
      <c r="BE36" s="23"/>
      <c r="BF36" s="26"/>
      <c r="BG36" s="23"/>
      <c r="BH36" s="23"/>
      <c r="BI36" s="23"/>
      <c r="BJ36" s="23"/>
      <c r="BM36" s="23"/>
      <c r="BN36" s="28"/>
      <c r="BO36" s="24"/>
      <c r="BP36" s="24"/>
      <c r="BQ36" s="24"/>
      <c r="BR36" s="24"/>
      <c r="BS36" s="24"/>
      <c r="BT36" s="24"/>
      <c r="CG36" s="24"/>
      <c r="CH36" s="24"/>
      <c r="CI36" s="24"/>
      <c r="CK36" s="13"/>
      <c r="DG36" s="56"/>
      <c r="DH36" s="57"/>
      <c r="DS36" s="31"/>
      <c r="DU36" s="31"/>
      <c r="DY36" s="31"/>
      <c r="DZ36" s="31"/>
      <c r="EA36" s="31"/>
      <c r="EB36" s="31"/>
      <c r="EC36" s="31"/>
      <c r="ED36" s="31"/>
      <c r="EE36" s="31"/>
    </row>
    <row r="37" spans="1:135" s="11" customFormat="1" ht="15">
      <c r="A37" s="13"/>
      <c r="B37" s="25"/>
      <c r="C37" s="25"/>
      <c r="D37" s="25"/>
      <c r="E37" s="25"/>
      <c r="F37" s="25"/>
      <c r="G37" s="30"/>
      <c r="H37" s="14"/>
      <c r="I37" s="14"/>
      <c r="J37" s="30"/>
      <c r="N37" s="64"/>
      <c r="O37" s="21"/>
      <c r="P37" s="21"/>
      <c r="Q37" s="21"/>
      <c r="R37" s="21"/>
      <c r="S37" s="21"/>
      <c r="T37" s="21"/>
      <c r="U37" s="22"/>
      <c r="V37" s="22"/>
      <c r="W37" s="51"/>
      <c r="X37" s="13"/>
      <c r="Y37" s="13"/>
      <c r="Z37" s="13"/>
      <c r="AA37" s="13"/>
      <c r="AB37" s="23"/>
      <c r="AC37" s="23"/>
      <c r="AD37" s="23"/>
      <c r="AE37" s="23"/>
      <c r="AF37" s="23"/>
      <c r="AG37" s="23"/>
      <c r="AK37" s="23"/>
      <c r="AL37" s="23"/>
      <c r="AM37" s="23"/>
      <c r="AN37" s="13"/>
      <c r="AO37" s="13"/>
      <c r="AP37" s="13"/>
      <c r="AQ37" s="13"/>
      <c r="AR37" s="13"/>
      <c r="AS37" s="13"/>
      <c r="AZ37" s="13"/>
      <c r="BE37" s="23"/>
      <c r="BF37" s="26"/>
      <c r="BG37" s="23"/>
      <c r="BH37" s="23"/>
      <c r="BI37" s="23"/>
      <c r="BJ37" s="23"/>
      <c r="BM37" s="23"/>
      <c r="BN37" s="28"/>
      <c r="BO37" s="24"/>
      <c r="BP37" s="24"/>
      <c r="BQ37" s="24"/>
      <c r="BR37" s="24"/>
      <c r="BS37" s="24"/>
      <c r="BT37" s="24"/>
      <c r="CG37" s="24"/>
      <c r="CH37" s="24"/>
      <c r="CI37" s="24"/>
      <c r="CK37" s="13"/>
      <c r="DG37" s="56"/>
      <c r="DH37" s="57"/>
      <c r="DS37" s="31"/>
      <c r="DU37" s="31"/>
      <c r="DY37" s="31"/>
      <c r="DZ37" s="31"/>
      <c r="EA37" s="31"/>
      <c r="EB37" s="31"/>
      <c r="EC37" s="31"/>
      <c r="ED37" s="31"/>
      <c r="EE37" s="31"/>
    </row>
    <row r="38" spans="1:135" s="11" customFormat="1" ht="15">
      <c r="A38" s="13"/>
      <c r="B38" s="25"/>
      <c r="C38" s="25"/>
      <c r="D38" s="25"/>
      <c r="E38" s="25"/>
      <c r="F38" s="25"/>
      <c r="G38" s="30"/>
      <c r="H38" s="14"/>
      <c r="I38" s="14"/>
      <c r="J38" s="30"/>
      <c r="N38" s="64"/>
      <c r="O38" s="21"/>
      <c r="P38" s="21"/>
      <c r="Q38" s="21"/>
      <c r="R38" s="21"/>
      <c r="S38" s="21"/>
      <c r="T38" s="21"/>
      <c r="U38" s="22"/>
      <c r="V38" s="22"/>
      <c r="W38" s="51"/>
      <c r="X38" s="13"/>
      <c r="Y38" s="13"/>
      <c r="Z38" s="13"/>
      <c r="AA38" s="13"/>
      <c r="AB38" s="23"/>
      <c r="AC38" s="23"/>
      <c r="AD38" s="23"/>
      <c r="AE38" s="23"/>
      <c r="AF38" s="23"/>
      <c r="AG38" s="23"/>
      <c r="AK38" s="23"/>
      <c r="AL38" s="23"/>
      <c r="AM38" s="23"/>
      <c r="AN38" s="13"/>
      <c r="AO38" s="13"/>
      <c r="AP38" s="13"/>
      <c r="AQ38" s="13"/>
      <c r="AR38" s="13"/>
      <c r="AS38" s="13"/>
      <c r="AZ38" s="13"/>
      <c r="BE38" s="23"/>
      <c r="BF38" s="26"/>
      <c r="BG38" s="23"/>
      <c r="BH38" s="23"/>
      <c r="BI38" s="23"/>
      <c r="BJ38" s="23"/>
      <c r="BM38" s="23"/>
      <c r="BN38" s="28"/>
      <c r="BO38" s="24"/>
      <c r="BP38" s="24"/>
      <c r="BQ38" s="24"/>
      <c r="BR38" s="24"/>
      <c r="BS38" s="24"/>
      <c r="BT38" s="24"/>
      <c r="CG38" s="24"/>
      <c r="CH38" s="24"/>
      <c r="CI38" s="24"/>
      <c r="CK38" s="13"/>
      <c r="DG38" s="56"/>
      <c r="DH38" s="57"/>
      <c r="DS38" s="31"/>
      <c r="DU38" s="31"/>
      <c r="DY38" s="31"/>
      <c r="DZ38" s="31"/>
      <c r="EA38" s="31"/>
      <c r="EB38" s="31"/>
      <c r="EC38" s="31"/>
      <c r="ED38" s="31"/>
      <c r="EE38" s="31"/>
    </row>
    <row r="39" spans="1:135" s="11" customFormat="1" ht="15">
      <c r="A39" s="13"/>
      <c r="B39" s="25"/>
      <c r="C39" s="25"/>
      <c r="D39" s="25"/>
      <c r="E39" s="25"/>
      <c r="F39" s="25"/>
      <c r="G39" s="30"/>
      <c r="H39" s="14"/>
      <c r="I39" s="14"/>
      <c r="J39" s="30"/>
      <c r="N39" s="64"/>
      <c r="O39" s="21"/>
      <c r="P39" s="21"/>
      <c r="Q39" s="21"/>
      <c r="R39" s="21"/>
      <c r="S39" s="21"/>
      <c r="T39" s="21"/>
      <c r="U39" s="22"/>
      <c r="V39" s="22"/>
      <c r="W39" s="51"/>
      <c r="X39" s="13"/>
      <c r="Y39" s="13"/>
      <c r="Z39" s="13"/>
      <c r="AA39" s="13"/>
      <c r="AB39" s="23"/>
      <c r="AC39" s="23"/>
      <c r="AD39" s="23"/>
      <c r="AE39" s="23"/>
      <c r="AF39" s="23"/>
      <c r="AG39" s="23"/>
      <c r="AK39" s="23"/>
      <c r="AL39" s="23"/>
      <c r="AM39" s="23"/>
      <c r="AN39" s="13"/>
      <c r="AO39" s="13"/>
      <c r="AP39" s="13"/>
      <c r="AQ39" s="13"/>
      <c r="AR39" s="13"/>
      <c r="AS39" s="13"/>
      <c r="AZ39" s="13"/>
      <c r="BE39" s="23"/>
      <c r="BF39" s="26"/>
      <c r="BG39" s="23"/>
      <c r="BH39" s="23"/>
      <c r="BI39" s="23"/>
      <c r="BJ39" s="23"/>
      <c r="BM39" s="23"/>
      <c r="BN39" s="28"/>
      <c r="BO39" s="24"/>
      <c r="BP39" s="24"/>
      <c r="BQ39" s="24"/>
      <c r="BR39" s="24"/>
      <c r="BS39" s="24"/>
      <c r="BT39" s="24"/>
      <c r="CG39" s="24"/>
      <c r="CH39" s="24"/>
      <c r="CI39" s="24"/>
      <c r="CK39" s="13"/>
      <c r="DG39" s="56"/>
      <c r="DH39" s="57"/>
      <c r="DS39" s="31"/>
      <c r="DU39" s="31"/>
      <c r="DY39" s="31"/>
      <c r="DZ39" s="31"/>
      <c r="EA39" s="31"/>
      <c r="EB39" s="31"/>
      <c r="EC39" s="31"/>
      <c r="ED39" s="31"/>
      <c r="EE39" s="31"/>
    </row>
    <row r="40" spans="1:135" s="11" customFormat="1" ht="15">
      <c r="A40" s="13"/>
      <c r="B40" s="25"/>
      <c r="C40" s="25"/>
      <c r="D40" s="25"/>
      <c r="E40" s="25"/>
      <c r="F40" s="25"/>
      <c r="G40" s="30"/>
      <c r="H40" s="14"/>
      <c r="I40" s="14"/>
      <c r="J40" s="30"/>
      <c r="N40" s="64"/>
      <c r="O40" s="21"/>
      <c r="P40" s="21"/>
      <c r="Q40" s="21"/>
      <c r="R40" s="21"/>
      <c r="S40" s="21"/>
      <c r="T40" s="21"/>
      <c r="U40" s="22"/>
      <c r="V40" s="22"/>
      <c r="W40" s="51"/>
      <c r="X40" s="13"/>
      <c r="Y40" s="13"/>
      <c r="Z40" s="13"/>
      <c r="AA40" s="13"/>
      <c r="AB40" s="23"/>
      <c r="AC40" s="23"/>
      <c r="AD40" s="23"/>
      <c r="AE40" s="23"/>
      <c r="AF40" s="23"/>
      <c r="AG40" s="23"/>
      <c r="AK40" s="23"/>
      <c r="AL40" s="23"/>
      <c r="AM40" s="23"/>
      <c r="AN40" s="13"/>
      <c r="AO40" s="13"/>
      <c r="AP40" s="13"/>
      <c r="AQ40" s="13"/>
      <c r="AR40" s="13"/>
      <c r="AS40" s="13"/>
      <c r="AZ40" s="13"/>
      <c r="BE40" s="23"/>
      <c r="BF40" s="26"/>
      <c r="BG40" s="23"/>
      <c r="BH40" s="23"/>
      <c r="BI40" s="23"/>
      <c r="BJ40" s="23"/>
      <c r="BM40" s="23"/>
      <c r="BN40" s="28"/>
      <c r="BO40" s="24"/>
      <c r="BP40" s="24"/>
      <c r="BQ40" s="24"/>
      <c r="BR40" s="24"/>
      <c r="BS40" s="24"/>
      <c r="BT40" s="24"/>
      <c r="CG40" s="24"/>
      <c r="CH40" s="24"/>
      <c r="CI40" s="24"/>
      <c r="CK40" s="13"/>
      <c r="DG40" s="56"/>
      <c r="DH40" s="57"/>
      <c r="DS40" s="31"/>
      <c r="DU40" s="31"/>
      <c r="DY40" s="31"/>
      <c r="DZ40" s="31"/>
      <c r="EA40" s="31"/>
      <c r="EB40" s="31"/>
      <c r="EC40" s="31"/>
      <c r="ED40" s="31"/>
      <c r="EE40" s="31"/>
    </row>
    <row r="41" spans="1:135" s="11" customFormat="1" ht="15">
      <c r="A41" s="13"/>
      <c r="B41" s="25"/>
      <c r="C41" s="25"/>
      <c r="D41" s="25"/>
      <c r="E41" s="25"/>
      <c r="F41" s="25"/>
      <c r="G41" s="30"/>
      <c r="H41" s="14"/>
      <c r="I41" s="14"/>
      <c r="J41" s="30"/>
      <c r="N41" s="64"/>
      <c r="O41" s="21"/>
      <c r="P41" s="21"/>
      <c r="Q41" s="21"/>
      <c r="R41" s="21"/>
      <c r="S41" s="21"/>
      <c r="T41" s="21"/>
      <c r="U41" s="22"/>
      <c r="V41" s="22"/>
      <c r="W41" s="51"/>
      <c r="X41" s="13"/>
      <c r="Y41" s="13"/>
      <c r="Z41" s="13"/>
      <c r="AA41" s="13"/>
      <c r="AB41" s="23"/>
      <c r="AC41" s="23"/>
      <c r="AD41" s="23"/>
      <c r="AE41" s="23"/>
      <c r="AF41" s="23"/>
      <c r="AG41" s="23"/>
      <c r="AK41" s="23"/>
      <c r="AL41" s="23"/>
      <c r="AM41" s="23"/>
      <c r="AN41" s="13"/>
      <c r="AO41" s="13"/>
      <c r="AP41" s="13"/>
      <c r="AQ41" s="13"/>
      <c r="AR41" s="13"/>
      <c r="AS41" s="13"/>
      <c r="AZ41" s="13"/>
      <c r="BE41" s="23"/>
      <c r="BF41" s="26"/>
      <c r="BG41" s="23"/>
      <c r="BH41" s="23"/>
      <c r="BI41" s="23"/>
      <c r="BJ41" s="23"/>
      <c r="BM41" s="23"/>
      <c r="BN41" s="28"/>
      <c r="BO41" s="24"/>
      <c r="BP41" s="24"/>
      <c r="BQ41" s="24"/>
      <c r="BR41" s="24"/>
      <c r="BS41" s="24"/>
      <c r="BT41" s="24"/>
      <c r="CG41" s="24"/>
      <c r="CH41" s="24"/>
      <c r="CI41" s="24"/>
      <c r="CK41" s="13"/>
      <c r="DG41" s="56"/>
      <c r="DH41" s="57"/>
      <c r="DS41" s="31"/>
      <c r="DU41" s="31"/>
      <c r="DY41" s="31"/>
      <c r="DZ41" s="31"/>
      <c r="EA41" s="31"/>
      <c r="EB41" s="31"/>
      <c r="EC41" s="31"/>
      <c r="ED41" s="31"/>
      <c r="EE41" s="31"/>
    </row>
    <row r="42" spans="1:135" s="11" customFormat="1" ht="15">
      <c r="A42" s="13"/>
      <c r="B42" s="25"/>
      <c r="C42" s="25"/>
      <c r="D42" s="25"/>
      <c r="E42" s="25"/>
      <c r="F42" s="25"/>
      <c r="G42" s="30"/>
      <c r="H42" s="14"/>
      <c r="I42" s="14"/>
      <c r="J42" s="30"/>
      <c r="N42" s="64"/>
      <c r="O42" s="21"/>
      <c r="P42" s="21"/>
      <c r="Q42" s="21"/>
      <c r="R42" s="21"/>
      <c r="S42" s="21"/>
      <c r="T42" s="21"/>
      <c r="U42" s="22"/>
      <c r="V42" s="22"/>
      <c r="W42" s="51"/>
      <c r="X42" s="13"/>
      <c r="Y42" s="13"/>
      <c r="Z42" s="13"/>
      <c r="AA42" s="13"/>
      <c r="AB42" s="23"/>
      <c r="AC42" s="23"/>
      <c r="AD42" s="23"/>
      <c r="AE42" s="23"/>
      <c r="AF42" s="23"/>
      <c r="AG42" s="23"/>
      <c r="AK42" s="23"/>
      <c r="AL42" s="23"/>
      <c r="AM42" s="23"/>
      <c r="AN42" s="13"/>
      <c r="AO42" s="13"/>
      <c r="AP42" s="13"/>
      <c r="AQ42" s="13"/>
      <c r="AR42" s="13"/>
      <c r="AS42" s="13"/>
      <c r="AZ42" s="13"/>
      <c r="BE42" s="23"/>
      <c r="BF42" s="26"/>
      <c r="BG42" s="23"/>
      <c r="BH42" s="23"/>
      <c r="BI42" s="23"/>
      <c r="BJ42" s="23"/>
      <c r="BM42" s="23"/>
      <c r="BN42" s="28"/>
      <c r="BO42" s="24"/>
      <c r="BP42" s="24"/>
      <c r="BQ42" s="24"/>
      <c r="BR42" s="24"/>
      <c r="BS42" s="24"/>
      <c r="BT42" s="24"/>
      <c r="CG42" s="24"/>
      <c r="CH42" s="24"/>
      <c r="CI42" s="24"/>
      <c r="CK42" s="13"/>
      <c r="DG42" s="56"/>
      <c r="DH42" s="57"/>
      <c r="DS42" s="31"/>
      <c r="DU42" s="31"/>
      <c r="DY42" s="31"/>
      <c r="DZ42" s="31"/>
      <c r="EA42" s="31"/>
      <c r="EB42" s="31"/>
      <c r="EC42" s="31"/>
      <c r="ED42" s="31"/>
      <c r="EE42" s="31"/>
    </row>
    <row r="43" spans="1:135" s="11" customFormat="1" ht="15">
      <c r="A43" s="13"/>
      <c r="B43" s="25"/>
      <c r="C43" s="25"/>
      <c r="D43" s="25"/>
      <c r="E43" s="25"/>
      <c r="F43" s="25"/>
      <c r="G43" s="30"/>
      <c r="H43" s="14"/>
      <c r="I43" s="14"/>
      <c r="J43" s="30"/>
      <c r="N43" s="64"/>
      <c r="O43" s="21"/>
      <c r="P43" s="21"/>
      <c r="Q43" s="21"/>
      <c r="R43" s="21"/>
      <c r="S43" s="21"/>
      <c r="T43" s="21"/>
      <c r="U43" s="22"/>
      <c r="V43" s="22"/>
      <c r="W43" s="51"/>
      <c r="X43" s="13"/>
      <c r="Y43" s="13"/>
      <c r="Z43" s="13"/>
      <c r="AA43" s="13"/>
      <c r="AB43" s="23"/>
      <c r="AC43" s="23"/>
      <c r="AD43" s="23"/>
      <c r="AE43" s="23"/>
      <c r="AF43" s="23"/>
      <c r="AG43" s="23"/>
      <c r="AK43" s="23"/>
      <c r="AL43" s="23"/>
      <c r="AM43" s="23"/>
      <c r="AN43" s="13"/>
      <c r="AO43" s="13"/>
      <c r="AP43" s="13"/>
      <c r="AQ43" s="13"/>
      <c r="AR43" s="13"/>
      <c r="AS43" s="13"/>
      <c r="AZ43" s="13"/>
      <c r="BE43" s="23"/>
      <c r="BF43" s="26"/>
      <c r="BG43" s="23"/>
      <c r="BH43" s="23"/>
      <c r="BI43" s="23"/>
      <c r="BJ43" s="23"/>
      <c r="BM43" s="23"/>
      <c r="BN43" s="28"/>
      <c r="BO43" s="24"/>
      <c r="BP43" s="24"/>
      <c r="BQ43" s="24"/>
      <c r="BR43" s="24"/>
      <c r="BS43" s="24"/>
      <c r="BT43" s="24"/>
      <c r="CG43" s="24"/>
      <c r="CH43" s="24"/>
      <c r="CI43" s="24"/>
      <c r="CK43" s="13"/>
      <c r="DG43" s="56"/>
      <c r="DH43" s="57"/>
      <c r="DS43" s="31"/>
      <c r="DU43" s="31"/>
      <c r="DY43" s="31"/>
      <c r="DZ43" s="31"/>
      <c r="EA43" s="31"/>
      <c r="EB43" s="31"/>
      <c r="EC43" s="31"/>
      <c r="ED43" s="31"/>
      <c r="EE43" s="31"/>
    </row>
    <row r="44" spans="1:135" s="11" customFormat="1" ht="15">
      <c r="A44" s="13"/>
      <c r="B44" s="25"/>
      <c r="C44" s="25"/>
      <c r="D44" s="25"/>
      <c r="E44" s="25"/>
      <c r="F44" s="25"/>
      <c r="G44" s="30"/>
      <c r="H44" s="14"/>
      <c r="I44" s="14"/>
      <c r="J44" s="30"/>
      <c r="N44" s="64"/>
      <c r="O44" s="21"/>
      <c r="P44" s="21"/>
      <c r="Q44" s="21"/>
      <c r="R44" s="21"/>
      <c r="S44" s="21"/>
      <c r="T44" s="21"/>
      <c r="U44" s="22"/>
      <c r="V44" s="22"/>
      <c r="W44" s="51"/>
      <c r="X44" s="13"/>
      <c r="Y44" s="13"/>
      <c r="Z44" s="13"/>
      <c r="AA44" s="13"/>
      <c r="AB44" s="23"/>
      <c r="AC44" s="23"/>
      <c r="AD44" s="23"/>
      <c r="AE44" s="23"/>
      <c r="AF44" s="23"/>
      <c r="AG44" s="23"/>
      <c r="AK44" s="23"/>
      <c r="AL44" s="23"/>
      <c r="AM44" s="23"/>
      <c r="AN44" s="13"/>
      <c r="AO44" s="13"/>
      <c r="AP44" s="13"/>
      <c r="AQ44" s="13"/>
      <c r="AR44" s="13"/>
      <c r="AS44" s="13"/>
      <c r="AZ44" s="13"/>
      <c r="BE44" s="23"/>
      <c r="BF44" s="26"/>
      <c r="BG44" s="23"/>
      <c r="BH44" s="23"/>
      <c r="BI44" s="23"/>
      <c r="BJ44" s="23"/>
      <c r="BM44" s="23"/>
      <c r="BN44" s="28"/>
      <c r="BO44" s="24"/>
      <c r="BP44" s="24"/>
      <c r="BQ44" s="24"/>
      <c r="BR44" s="24"/>
      <c r="BS44" s="24"/>
      <c r="BT44" s="24"/>
      <c r="CG44" s="24"/>
      <c r="CH44" s="24"/>
      <c r="CI44" s="24"/>
      <c r="CK44" s="13"/>
      <c r="DG44" s="56"/>
      <c r="DH44" s="57"/>
      <c r="DS44" s="31"/>
      <c r="DU44" s="31"/>
      <c r="DY44" s="31"/>
      <c r="DZ44" s="31"/>
      <c r="EA44" s="31"/>
      <c r="EB44" s="31"/>
      <c r="EC44" s="31"/>
      <c r="ED44" s="31"/>
      <c r="EE44" s="31"/>
    </row>
    <row r="45" spans="1:135" s="11" customFormat="1" ht="15">
      <c r="A45" s="13"/>
      <c r="B45" s="25"/>
      <c r="C45" s="25"/>
      <c r="D45" s="25"/>
      <c r="E45" s="25"/>
      <c r="F45" s="25"/>
      <c r="G45" s="30"/>
      <c r="H45" s="14"/>
      <c r="I45" s="14"/>
      <c r="J45" s="30"/>
      <c r="N45" s="64"/>
      <c r="O45" s="21"/>
      <c r="P45" s="21"/>
      <c r="Q45" s="21"/>
      <c r="R45" s="21"/>
      <c r="S45" s="21"/>
      <c r="T45" s="21"/>
      <c r="U45" s="22"/>
      <c r="V45" s="22"/>
      <c r="W45" s="51"/>
      <c r="X45" s="13"/>
      <c r="Y45" s="13"/>
      <c r="Z45" s="13"/>
      <c r="AA45" s="13"/>
      <c r="AB45" s="23"/>
      <c r="AC45" s="23"/>
      <c r="AD45" s="23"/>
      <c r="AE45" s="23"/>
      <c r="AF45" s="23"/>
      <c r="AG45" s="23"/>
      <c r="AK45" s="23"/>
      <c r="AL45" s="23"/>
      <c r="AM45" s="23"/>
      <c r="AN45" s="13"/>
      <c r="AO45" s="13"/>
      <c r="AP45" s="13"/>
      <c r="AQ45" s="13"/>
      <c r="AR45" s="13"/>
      <c r="AS45" s="13"/>
      <c r="AZ45" s="13"/>
      <c r="BE45" s="23"/>
      <c r="BF45" s="26"/>
      <c r="BG45" s="23"/>
      <c r="BH45" s="23"/>
      <c r="BI45" s="23"/>
      <c r="BJ45" s="23"/>
      <c r="BM45" s="23"/>
      <c r="BN45" s="28"/>
      <c r="BO45" s="24"/>
      <c r="BP45" s="24"/>
      <c r="BQ45" s="24"/>
      <c r="BR45" s="24"/>
      <c r="BS45" s="24"/>
      <c r="BT45" s="24"/>
      <c r="CG45" s="24"/>
      <c r="CH45" s="24"/>
      <c r="CI45" s="24"/>
      <c r="CK45" s="13"/>
      <c r="DG45" s="56"/>
      <c r="DH45" s="57"/>
      <c r="DS45" s="31"/>
      <c r="DU45" s="31"/>
      <c r="DY45" s="31"/>
      <c r="DZ45" s="31"/>
      <c r="EA45" s="31"/>
      <c r="EB45" s="31"/>
      <c r="EC45" s="31"/>
      <c r="ED45" s="31"/>
      <c r="EE45" s="31"/>
    </row>
    <row r="46" spans="1:135" s="11" customFormat="1" ht="15">
      <c r="A46" s="13"/>
      <c r="B46" s="25"/>
      <c r="C46" s="25"/>
      <c r="D46" s="25"/>
      <c r="E46" s="25"/>
      <c r="F46" s="25"/>
      <c r="G46" s="30"/>
      <c r="H46" s="14"/>
      <c r="I46" s="14"/>
      <c r="J46" s="30"/>
      <c r="N46" s="64"/>
      <c r="O46" s="21"/>
      <c r="P46" s="21"/>
      <c r="Q46" s="21"/>
      <c r="R46" s="21"/>
      <c r="S46" s="21"/>
      <c r="T46" s="21"/>
      <c r="U46" s="22"/>
      <c r="V46" s="22"/>
      <c r="W46" s="51"/>
      <c r="X46" s="13"/>
      <c r="Y46" s="13"/>
      <c r="Z46" s="13"/>
      <c r="AA46" s="13"/>
      <c r="AB46" s="23"/>
      <c r="AC46" s="23"/>
      <c r="AD46" s="23"/>
      <c r="AE46" s="23"/>
      <c r="AF46" s="23"/>
      <c r="AG46" s="23"/>
      <c r="AK46" s="23"/>
      <c r="AL46" s="23"/>
      <c r="AM46" s="23"/>
      <c r="AN46" s="13"/>
      <c r="AO46" s="13"/>
      <c r="AP46" s="13"/>
      <c r="AQ46" s="13"/>
      <c r="AR46" s="13"/>
      <c r="AS46" s="13"/>
      <c r="AZ46" s="13"/>
      <c r="BE46" s="23"/>
      <c r="BF46" s="26"/>
      <c r="BG46" s="23"/>
      <c r="BH46" s="23"/>
      <c r="BI46" s="23"/>
      <c r="BJ46" s="23"/>
      <c r="BM46" s="23"/>
      <c r="BN46" s="28"/>
      <c r="BO46" s="24"/>
      <c r="BP46" s="24"/>
      <c r="BQ46" s="24"/>
      <c r="BR46" s="24"/>
      <c r="BS46" s="24"/>
      <c r="BT46" s="24"/>
      <c r="CG46" s="24"/>
      <c r="CH46" s="24"/>
      <c r="CI46" s="24"/>
      <c r="CK46" s="13"/>
      <c r="DG46" s="56"/>
      <c r="DH46" s="57"/>
      <c r="DS46" s="31"/>
      <c r="DU46" s="31"/>
      <c r="DY46" s="31"/>
      <c r="DZ46" s="31"/>
      <c r="EA46" s="31"/>
      <c r="EB46" s="31"/>
      <c r="EC46" s="31"/>
      <c r="ED46" s="31"/>
      <c r="EE46" s="31"/>
    </row>
    <row r="47" spans="1:135" s="11" customFormat="1" ht="15">
      <c r="A47" s="13"/>
      <c r="B47" s="25"/>
      <c r="C47" s="25"/>
      <c r="D47" s="25"/>
      <c r="E47" s="25"/>
      <c r="F47" s="25"/>
      <c r="G47" s="30"/>
      <c r="H47" s="14"/>
      <c r="I47" s="14"/>
      <c r="J47" s="30"/>
      <c r="N47" s="64"/>
      <c r="O47" s="21"/>
      <c r="P47" s="21"/>
      <c r="Q47" s="21"/>
      <c r="R47" s="21"/>
      <c r="S47" s="21"/>
      <c r="T47" s="21"/>
      <c r="U47" s="22"/>
      <c r="V47" s="22"/>
      <c r="W47" s="51"/>
      <c r="X47" s="13"/>
      <c r="Y47" s="13"/>
      <c r="Z47" s="13"/>
      <c r="AA47" s="13"/>
      <c r="AB47" s="23"/>
      <c r="AC47" s="23"/>
      <c r="AD47" s="23"/>
      <c r="AE47" s="23"/>
      <c r="AF47" s="23"/>
      <c r="AG47" s="23"/>
      <c r="AK47" s="23"/>
      <c r="AL47" s="23"/>
      <c r="AM47" s="23"/>
      <c r="AN47" s="13"/>
      <c r="AO47" s="13"/>
      <c r="AP47" s="13"/>
      <c r="AQ47" s="13"/>
      <c r="AR47" s="13"/>
      <c r="AS47" s="13"/>
      <c r="AZ47" s="13"/>
      <c r="BE47" s="23"/>
      <c r="BF47" s="26"/>
      <c r="BG47" s="23"/>
      <c r="BH47" s="23"/>
      <c r="BI47" s="23"/>
      <c r="BJ47" s="23"/>
      <c r="BM47" s="23"/>
      <c r="BN47" s="28"/>
      <c r="BO47" s="24"/>
      <c r="BP47" s="24"/>
      <c r="BQ47" s="24"/>
      <c r="BR47" s="24"/>
      <c r="BS47" s="24"/>
      <c r="BT47" s="24"/>
      <c r="CG47" s="24"/>
      <c r="CH47" s="24"/>
      <c r="CI47" s="24"/>
      <c r="CK47" s="13"/>
      <c r="DG47" s="56"/>
      <c r="DH47" s="57"/>
      <c r="DS47" s="31"/>
      <c r="DU47" s="31"/>
      <c r="DY47" s="31"/>
      <c r="DZ47" s="31"/>
      <c r="EA47" s="31"/>
      <c r="EB47" s="31"/>
      <c r="EC47" s="31"/>
      <c r="ED47" s="31"/>
      <c r="EE47" s="31"/>
    </row>
    <row r="48" spans="1:135" s="11" customFormat="1" ht="15">
      <c r="A48" s="13"/>
      <c r="B48" s="25"/>
      <c r="C48" s="25"/>
      <c r="D48" s="25"/>
      <c r="E48" s="25"/>
      <c r="F48" s="25"/>
      <c r="G48" s="30"/>
      <c r="H48" s="14"/>
      <c r="I48" s="14"/>
      <c r="J48" s="30"/>
      <c r="N48" s="64"/>
      <c r="O48" s="21"/>
      <c r="P48" s="21"/>
      <c r="Q48" s="21"/>
      <c r="R48" s="21"/>
      <c r="S48" s="21"/>
      <c r="T48" s="21"/>
      <c r="U48" s="22"/>
      <c r="V48" s="22"/>
      <c r="W48" s="51"/>
      <c r="X48" s="13"/>
      <c r="Y48" s="13"/>
      <c r="Z48" s="13"/>
      <c r="AA48" s="13"/>
      <c r="AB48" s="23"/>
      <c r="AC48" s="23"/>
      <c r="AD48" s="23"/>
      <c r="AE48" s="23"/>
      <c r="AF48" s="23"/>
      <c r="AG48" s="23"/>
      <c r="AK48" s="23"/>
      <c r="AL48" s="23"/>
      <c r="AM48" s="23"/>
      <c r="AN48" s="13"/>
      <c r="AO48" s="13"/>
      <c r="AP48" s="13"/>
      <c r="AQ48" s="13"/>
      <c r="AR48" s="13"/>
      <c r="AS48" s="13"/>
      <c r="AZ48" s="13"/>
      <c r="BE48" s="23"/>
      <c r="BF48" s="26"/>
      <c r="BG48" s="23"/>
      <c r="BH48" s="23"/>
      <c r="BI48" s="23"/>
      <c r="BJ48" s="23"/>
      <c r="BM48" s="23"/>
      <c r="BN48" s="28"/>
      <c r="BO48" s="24"/>
      <c r="BP48" s="24"/>
      <c r="BQ48" s="24"/>
      <c r="BR48" s="24"/>
      <c r="BS48" s="24"/>
      <c r="BT48" s="24"/>
      <c r="CG48" s="24"/>
      <c r="CH48" s="24"/>
      <c r="CI48" s="24"/>
      <c r="CK48" s="13"/>
      <c r="DG48" s="56"/>
      <c r="DH48" s="57"/>
      <c r="DS48" s="31"/>
      <c r="DU48" s="31"/>
      <c r="DY48" s="31"/>
      <c r="DZ48" s="31"/>
      <c r="EA48" s="31"/>
      <c r="EB48" s="31"/>
      <c r="EC48" s="31"/>
      <c r="ED48" s="31"/>
      <c r="EE48" s="31"/>
    </row>
    <row r="49" spans="1:135" s="11" customFormat="1" ht="15">
      <c r="A49" s="13"/>
      <c r="B49" s="25"/>
      <c r="C49" s="25"/>
      <c r="D49" s="25"/>
      <c r="E49" s="25"/>
      <c r="F49" s="25"/>
      <c r="G49" s="30"/>
      <c r="H49" s="14"/>
      <c r="I49" s="14"/>
      <c r="J49" s="30"/>
      <c r="N49" s="64"/>
      <c r="O49" s="21"/>
      <c r="P49" s="21"/>
      <c r="Q49" s="21"/>
      <c r="R49" s="21"/>
      <c r="S49" s="21"/>
      <c r="T49" s="21"/>
      <c r="U49" s="22"/>
      <c r="V49" s="22"/>
      <c r="W49" s="51"/>
      <c r="X49" s="13"/>
      <c r="Y49" s="13"/>
      <c r="Z49" s="13"/>
      <c r="AA49" s="13"/>
      <c r="AB49" s="23"/>
      <c r="AC49" s="23"/>
      <c r="AD49" s="23"/>
      <c r="AE49" s="23"/>
      <c r="AF49" s="23"/>
      <c r="AG49" s="23"/>
      <c r="AK49" s="23"/>
      <c r="AL49" s="23"/>
      <c r="AM49" s="23"/>
      <c r="AN49" s="13"/>
      <c r="AO49" s="13"/>
      <c r="AP49" s="13"/>
      <c r="AQ49" s="13"/>
      <c r="AR49" s="13"/>
      <c r="AS49" s="13"/>
      <c r="AZ49" s="13"/>
      <c r="BE49" s="23"/>
      <c r="BF49" s="26"/>
      <c r="BG49" s="23"/>
      <c r="BH49" s="23"/>
      <c r="BI49" s="23"/>
      <c r="BJ49" s="23"/>
      <c r="BM49" s="23"/>
      <c r="BN49" s="28"/>
      <c r="BO49" s="24"/>
      <c r="BP49" s="24"/>
      <c r="BQ49" s="24"/>
      <c r="BR49" s="24"/>
      <c r="BS49" s="24"/>
      <c r="BT49" s="24"/>
      <c r="CG49" s="24"/>
      <c r="CH49" s="24"/>
      <c r="CI49" s="24"/>
      <c r="CK49" s="13"/>
      <c r="DG49" s="56"/>
      <c r="DH49" s="57"/>
      <c r="DS49" s="31"/>
      <c r="DU49" s="31"/>
      <c r="DY49" s="31"/>
      <c r="DZ49" s="31"/>
      <c r="EA49" s="31"/>
      <c r="EB49" s="31"/>
      <c r="EC49" s="31"/>
      <c r="ED49" s="31"/>
      <c r="EE49" s="31"/>
    </row>
    <row r="50" spans="1:135" s="11" customFormat="1" ht="15">
      <c r="A50" s="13"/>
      <c r="B50" s="25"/>
      <c r="C50" s="25"/>
      <c r="D50" s="25"/>
      <c r="E50" s="25"/>
      <c r="F50" s="25"/>
      <c r="G50" s="30"/>
      <c r="H50" s="14"/>
      <c r="I50" s="14"/>
      <c r="J50" s="30"/>
      <c r="N50" s="64"/>
      <c r="O50" s="21"/>
      <c r="P50" s="21"/>
      <c r="Q50" s="21"/>
      <c r="R50" s="21"/>
      <c r="S50" s="21"/>
      <c r="T50" s="21"/>
      <c r="U50" s="22"/>
      <c r="V50" s="22"/>
      <c r="W50" s="51"/>
      <c r="X50" s="13"/>
      <c r="Y50" s="13"/>
      <c r="Z50" s="13"/>
      <c r="AA50" s="13"/>
      <c r="AB50" s="23"/>
      <c r="AC50" s="23"/>
      <c r="AD50" s="23"/>
      <c r="AE50" s="23"/>
      <c r="AF50" s="23"/>
      <c r="AG50" s="23"/>
      <c r="AK50" s="23"/>
      <c r="AL50" s="23"/>
      <c r="AM50" s="23"/>
      <c r="AN50" s="13"/>
      <c r="AO50" s="13"/>
      <c r="AP50" s="13"/>
      <c r="AQ50" s="13"/>
      <c r="AR50" s="13"/>
      <c r="AS50" s="13"/>
      <c r="AZ50" s="13"/>
      <c r="BE50" s="23"/>
      <c r="BF50" s="26"/>
      <c r="BG50" s="23"/>
      <c r="BH50" s="23"/>
      <c r="BI50" s="23"/>
      <c r="BJ50" s="23"/>
      <c r="BM50" s="23"/>
      <c r="BN50" s="28"/>
      <c r="BO50" s="24"/>
      <c r="BP50" s="24"/>
      <c r="BQ50" s="24"/>
      <c r="BR50" s="24"/>
      <c r="BS50" s="24"/>
      <c r="BT50" s="24"/>
      <c r="CG50" s="24"/>
      <c r="CH50" s="24"/>
      <c r="CI50" s="24"/>
      <c r="CK50" s="13"/>
      <c r="DG50" s="56"/>
      <c r="DH50" s="57"/>
      <c r="DS50" s="31"/>
      <c r="DU50" s="31"/>
      <c r="DY50" s="31"/>
      <c r="DZ50" s="31"/>
      <c r="EA50" s="31"/>
      <c r="EB50" s="31"/>
      <c r="EC50" s="31"/>
      <c r="ED50" s="31"/>
      <c r="EE50" s="31"/>
    </row>
    <row r="51" spans="1:135" s="11" customFormat="1" ht="15">
      <c r="A51" s="13"/>
      <c r="B51" s="25"/>
      <c r="C51" s="25"/>
      <c r="D51" s="25"/>
      <c r="E51" s="25"/>
      <c r="F51" s="25"/>
      <c r="G51" s="30"/>
      <c r="H51" s="14"/>
      <c r="I51" s="14"/>
      <c r="J51" s="30"/>
      <c r="N51" s="64"/>
      <c r="O51" s="21"/>
      <c r="P51" s="21"/>
      <c r="Q51" s="21"/>
      <c r="R51" s="21"/>
      <c r="S51" s="21"/>
      <c r="T51" s="21"/>
      <c r="U51" s="22"/>
      <c r="V51" s="22"/>
      <c r="W51" s="51"/>
      <c r="X51" s="13"/>
      <c r="Y51" s="13"/>
      <c r="Z51" s="13"/>
      <c r="AA51" s="13"/>
      <c r="AB51" s="23"/>
      <c r="AC51" s="23"/>
      <c r="AD51" s="23"/>
      <c r="AE51" s="23"/>
      <c r="AF51" s="23"/>
      <c r="AG51" s="23"/>
      <c r="AK51" s="23"/>
      <c r="AL51" s="23"/>
      <c r="AM51" s="23"/>
      <c r="AN51" s="13"/>
      <c r="AO51" s="13"/>
      <c r="AP51" s="13"/>
      <c r="AQ51" s="13"/>
      <c r="AR51" s="13"/>
      <c r="AS51" s="13"/>
      <c r="AZ51" s="13"/>
      <c r="BE51" s="23"/>
      <c r="BF51" s="26"/>
      <c r="BG51" s="23"/>
      <c r="BH51" s="23"/>
      <c r="BI51" s="23"/>
      <c r="BJ51" s="23"/>
      <c r="BM51" s="23"/>
      <c r="BN51" s="28"/>
      <c r="BO51" s="24"/>
      <c r="BP51" s="24"/>
      <c r="BQ51" s="24"/>
      <c r="BR51" s="24"/>
      <c r="BS51" s="24"/>
      <c r="BT51" s="24"/>
      <c r="CG51" s="24"/>
      <c r="CH51" s="24"/>
      <c r="CI51" s="24"/>
      <c r="CK51" s="13"/>
      <c r="DG51" s="56"/>
      <c r="DH51" s="57"/>
      <c r="DS51" s="31"/>
      <c r="DU51" s="31"/>
      <c r="DY51" s="31"/>
      <c r="DZ51" s="31"/>
      <c r="EA51" s="31"/>
      <c r="EB51" s="31"/>
      <c r="EC51" s="31"/>
      <c r="ED51" s="31"/>
      <c r="EE51" s="31"/>
    </row>
    <row r="52" spans="1:135" s="11" customFormat="1" ht="15">
      <c r="A52" s="13"/>
      <c r="B52" s="25"/>
      <c r="C52" s="25"/>
      <c r="D52" s="25"/>
      <c r="E52" s="25"/>
      <c r="F52" s="25"/>
      <c r="G52" s="30"/>
      <c r="H52" s="14"/>
      <c r="I52" s="14"/>
      <c r="J52" s="30"/>
      <c r="N52" s="64"/>
      <c r="O52" s="21"/>
      <c r="P52" s="21"/>
      <c r="Q52" s="21"/>
      <c r="R52" s="21"/>
      <c r="S52" s="21"/>
      <c r="T52" s="21"/>
      <c r="U52" s="22"/>
      <c r="V52" s="22"/>
      <c r="W52" s="51"/>
      <c r="X52" s="13"/>
      <c r="Y52" s="13"/>
      <c r="Z52" s="13"/>
      <c r="AA52" s="13"/>
      <c r="AB52" s="23"/>
      <c r="AC52" s="23"/>
      <c r="AD52" s="23"/>
      <c r="AE52" s="23"/>
      <c r="AF52" s="23"/>
      <c r="AG52" s="23"/>
      <c r="AK52" s="23"/>
      <c r="AL52" s="23"/>
      <c r="AM52" s="23"/>
      <c r="AN52" s="13"/>
      <c r="AO52" s="13"/>
      <c r="AP52" s="13"/>
      <c r="AQ52" s="13"/>
      <c r="AR52" s="13"/>
      <c r="AS52" s="13"/>
      <c r="AZ52" s="13"/>
      <c r="BE52" s="23"/>
      <c r="BF52" s="26"/>
      <c r="BG52" s="23"/>
      <c r="BH52" s="23"/>
      <c r="BI52" s="23"/>
      <c r="BJ52" s="23"/>
      <c r="BM52" s="23"/>
      <c r="BN52" s="28"/>
      <c r="BO52" s="24"/>
      <c r="BP52" s="24"/>
      <c r="BQ52" s="24"/>
      <c r="BR52" s="24"/>
      <c r="BS52" s="24"/>
      <c r="BT52" s="24"/>
      <c r="CG52" s="24"/>
      <c r="CH52" s="24"/>
      <c r="CI52" s="24"/>
      <c r="CK52" s="13"/>
      <c r="DG52" s="56"/>
      <c r="DH52" s="57"/>
      <c r="DS52" s="31"/>
      <c r="DU52" s="31"/>
      <c r="DY52" s="31"/>
      <c r="DZ52" s="31"/>
      <c r="EA52" s="31"/>
      <c r="EB52" s="31"/>
      <c r="EC52" s="31"/>
      <c r="ED52" s="31"/>
      <c r="EE52" s="31"/>
    </row>
    <row r="53" spans="1:135" s="11" customFormat="1" ht="15">
      <c r="A53" s="13"/>
      <c r="B53" s="25"/>
      <c r="C53" s="25"/>
      <c r="D53" s="25"/>
      <c r="E53" s="25"/>
      <c r="F53" s="25"/>
      <c r="G53" s="30"/>
      <c r="H53" s="14"/>
      <c r="I53" s="14"/>
      <c r="J53" s="30"/>
      <c r="N53" s="64"/>
      <c r="O53" s="21"/>
      <c r="P53" s="21"/>
      <c r="Q53" s="21"/>
      <c r="R53" s="21"/>
      <c r="S53" s="21"/>
      <c r="T53" s="21"/>
      <c r="U53" s="22"/>
      <c r="V53" s="22"/>
      <c r="W53" s="51"/>
      <c r="X53" s="13"/>
      <c r="Y53" s="13"/>
      <c r="Z53" s="13"/>
      <c r="AA53" s="13"/>
      <c r="AB53" s="23"/>
      <c r="AC53" s="23"/>
      <c r="AD53" s="23"/>
      <c r="AE53" s="23"/>
      <c r="AF53" s="23"/>
      <c r="AG53" s="23"/>
      <c r="AK53" s="23"/>
      <c r="AL53" s="23"/>
      <c r="AM53" s="23"/>
      <c r="AN53" s="13"/>
      <c r="AO53" s="13"/>
      <c r="AP53" s="13"/>
      <c r="AQ53" s="13"/>
      <c r="AR53" s="13"/>
      <c r="AS53" s="13"/>
      <c r="AZ53" s="13"/>
      <c r="BE53" s="23"/>
      <c r="BF53" s="26"/>
      <c r="BG53" s="23"/>
      <c r="BH53" s="23"/>
      <c r="BI53" s="23"/>
      <c r="BJ53" s="23"/>
      <c r="BM53" s="23"/>
      <c r="BN53" s="28"/>
      <c r="BO53" s="24"/>
      <c r="BP53" s="24"/>
      <c r="BQ53" s="24"/>
      <c r="BR53" s="24"/>
      <c r="BS53" s="24"/>
      <c r="BT53" s="24"/>
      <c r="CG53" s="24"/>
      <c r="CH53" s="24"/>
      <c r="CI53" s="24"/>
      <c r="CK53" s="13"/>
      <c r="DG53" s="56"/>
      <c r="DH53" s="57"/>
      <c r="DS53" s="31"/>
      <c r="DU53" s="31"/>
      <c r="DY53" s="31"/>
      <c r="DZ53" s="31"/>
      <c r="EA53" s="31"/>
      <c r="EB53" s="31"/>
      <c r="EC53" s="31"/>
      <c r="ED53" s="31"/>
      <c r="EE53" s="31"/>
    </row>
    <row r="54" spans="1:135" s="11" customFormat="1" ht="15">
      <c r="A54" s="13"/>
      <c r="B54" s="25"/>
      <c r="C54" s="25"/>
      <c r="D54" s="25"/>
      <c r="E54" s="25"/>
      <c r="F54" s="25"/>
      <c r="G54" s="30"/>
      <c r="H54" s="14"/>
      <c r="I54" s="14"/>
      <c r="J54" s="30"/>
      <c r="N54" s="64"/>
      <c r="O54" s="21"/>
      <c r="P54" s="21"/>
      <c r="Q54" s="21"/>
      <c r="R54" s="21"/>
      <c r="S54" s="21"/>
      <c r="T54" s="21"/>
      <c r="U54" s="22"/>
      <c r="V54" s="22"/>
      <c r="W54" s="51"/>
      <c r="X54" s="13"/>
      <c r="Y54" s="13"/>
      <c r="Z54" s="13"/>
      <c r="AA54" s="13"/>
      <c r="AB54" s="23"/>
      <c r="AC54" s="23"/>
      <c r="AD54" s="23"/>
      <c r="AE54" s="23"/>
      <c r="AF54" s="23"/>
      <c r="AG54" s="23"/>
      <c r="AK54" s="23"/>
      <c r="AL54" s="23"/>
      <c r="AM54" s="23"/>
      <c r="AN54" s="13"/>
      <c r="AO54" s="13"/>
      <c r="AP54" s="13"/>
      <c r="AQ54" s="13"/>
      <c r="AR54" s="13"/>
      <c r="AS54" s="13"/>
      <c r="AZ54" s="13"/>
      <c r="BE54" s="23"/>
      <c r="BF54" s="26"/>
      <c r="BG54" s="23"/>
      <c r="BH54" s="23"/>
      <c r="BI54" s="23"/>
      <c r="BJ54" s="23"/>
      <c r="BM54" s="23"/>
      <c r="BN54" s="28"/>
      <c r="BO54" s="24"/>
      <c r="BP54" s="24"/>
      <c r="BQ54" s="24"/>
      <c r="BR54" s="24"/>
      <c r="BS54" s="24"/>
      <c r="BT54" s="24"/>
      <c r="CG54" s="24"/>
      <c r="CH54" s="24"/>
      <c r="CI54" s="24"/>
      <c r="CK54" s="13"/>
      <c r="DG54" s="56"/>
      <c r="DH54" s="57"/>
      <c r="DS54" s="31"/>
      <c r="DU54" s="31"/>
      <c r="DY54" s="31"/>
      <c r="DZ54" s="31"/>
      <c r="EA54" s="31"/>
      <c r="EB54" s="31"/>
      <c r="EC54" s="31"/>
      <c r="ED54" s="31"/>
      <c r="EE54" s="31"/>
    </row>
    <row r="55" spans="1:135" s="11" customFormat="1" ht="15">
      <c r="A55" s="13"/>
      <c r="B55" s="25"/>
      <c r="C55" s="25"/>
      <c r="D55" s="25"/>
      <c r="E55" s="25"/>
      <c r="F55" s="25"/>
      <c r="G55" s="30"/>
      <c r="H55" s="14"/>
      <c r="I55" s="14"/>
      <c r="J55" s="30"/>
      <c r="N55" s="64"/>
      <c r="O55" s="21"/>
      <c r="P55" s="21"/>
      <c r="Q55" s="21"/>
      <c r="R55" s="21"/>
      <c r="S55" s="21"/>
      <c r="T55" s="21"/>
      <c r="U55" s="22"/>
      <c r="V55" s="22"/>
      <c r="W55" s="51"/>
      <c r="X55" s="13"/>
      <c r="Y55" s="13"/>
      <c r="Z55" s="13"/>
      <c r="AA55" s="13"/>
      <c r="AB55" s="23"/>
      <c r="AC55" s="23"/>
      <c r="AD55" s="23"/>
      <c r="AE55" s="23"/>
      <c r="AF55" s="23"/>
      <c r="AG55" s="23"/>
      <c r="AK55" s="23"/>
      <c r="AL55" s="23"/>
      <c r="AM55" s="23"/>
      <c r="AN55" s="13"/>
      <c r="AO55" s="13"/>
      <c r="AP55" s="13"/>
      <c r="AQ55" s="13"/>
      <c r="AR55" s="13"/>
      <c r="AS55" s="13"/>
      <c r="AZ55" s="13"/>
      <c r="BE55" s="23"/>
      <c r="BF55" s="26"/>
      <c r="BG55" s="23"/>
      <c r="BH55" s="23"/>
      <c r="BI55" s="23"/>
      <c r="BJ55" s="23"/>
      <c r="BM55" s="23"/>
      <c r="BN55" s="28"/>
      <c r="BO55" s="24"/>
      <c r="BP55" s="24"/>
      <c r="BQ55" s="24"/>
      <c r="BR55" s="24"/>
      <c r="BS55" s="24"/>
      <c r="BT55" s="24"/>
      <c r="CG55" s="24"/>
      <c r="CH55" s="24"/>
      <c r="CI55" s="24"/>
      <c r="CK55" s="13"/>
      <c r="DG55" s="56"/>
      <c r="DH55" s="57"/>
      <c r="DS55" s="31"/>
      <c r="DU55" s="31"/>
      <c r="DY55" s="31"/>
      <c r="DZ55" s="31"/>
      <c r="EA55" s="31"/>
      <c r="EB55" s="31"/>
      <c r="EC55" s="31"/>
      <c r="ED55" s="31"/>
      <c r="EE55" s="31"/>
    </row>
    <row r="56" spans="1:135" s="11" customFormat="1" ht="15">
      <c r="A56" s="13"/>
      <c r="B56" s="25"/>
      <c r="C56" s="25"/>
      <c r="D56" s="25"/>
      <c r="E56" s="25"/>
      <c r="F56" s="25"/>
      <c r="G56" s="30"/>
      <c r="H56" s="14"/>
      <c r="I56" s="14"/>
      <c r="J56" s="30"/>
      <c r="N56" s="64"/>
      <c r="O56" s="21"/>
      <c r="P56" s="21"/>
      <c r="Q56" s="21"/>
      <c r="R56" s="21"/>
      <c r="S56" s="21"/>
      <c r="T56" s="21"/>
      <c r="U56" s="22"/>
      <c r="V56" s="22"/>
      <c r="W56" s="51"/>
      <c r="X56" s="13"/>
      <c r="Y56" s="13"/>
      <c r="Z56" s="13"/>
      <c r="AA56" s="13"/>
      <c r="AB56" s="23"/>
      <c r="AC56" s="23"/>
      <c r="AD56" s="23"/>
      <c r="AE56" s="23"/>
      <c r="AF56" s="23"/>
      <c r="AG56" s="23"/>
      <c r="AK56" s="23"/>
      <c r="AL56" s="23"/>
      <c r="AM56" s="23"/>
      <c r="AN56" s="13"/>
      <c r="AO56" s="13"/>
      <c r="AP56" s="13"/>
      <c r="AQ56" s="13"/>
      <c r="AR56" s="13"/>
      <c r="AS56" s="13"/>
      <c r="AZ56" s="13"/>
      <c r="BE56" s="23"/>
      <c r="BF56" s="26"/>
      <c r="BG56" s="23"/>
      <c r="BH56" s="23"/>
      <c r="BI56" s="23"/>
      <c r="BJ56" s="23"/>
      <c r="BM56" s="23"/>
      <c r="BN56" s="28"/>
      <c r="BO56" s="24"/>
      <c r="BP56" s="24"/>
      <c r="BQ56" s="24"/>
      <c r="BR56" s="24"/>
      <c r="BS56" s="24"/>
      <c r="BT56" s="24"/>
      <c r="CG56" s="24"/>
      <c r="CH56" s="24"/>
      <c r="CI56" s="24"/>
      <c r="CK56" s="13"/>
      <c r="DG56" s="56"/>
      <c r="DH56" s="57"/>
      <c r="DS56" s="31"/>
      <c r="DU56" s="31"/>
      <c r="DY56" s="31"/>
      <c r="DZ56" s="31"/>
      <c r="EA56" s="31"/>
      <c r="EB56" s="31"/>
      <c r="EC56" s="31"/>
      <c r="ED56" s="31"/>
      <c r="EE56" s="31"/>
    </row>
    <row r="57" spans="1:135" s="11" customFormat="1" ht="15">
      <c r="A57" s="13"/>
      <c r="B57" s="25"/>
      <c r="C57" s="25"/>
      <c r="D57" s="25"/>
      <c r="E57" s="25"/>
      <c r="F57" s="25"/>
      <c r="G57" s="30"/>
      <c r="H57" s="14"/>
      <c r="I57" s="14"/>
      <c r="J57" s="30"/>
      <c r="N57" s="64"/>
      <c r="O57" s="21"/>
      <c r="P57" s="21"/>
      <c r="Q57" s="21"/>
      <c r="R57" s="21"/>
      <c r="S57" s="21"/>
      <c r="T57" s="21"/>
      <c r="U57" s="22"/>
      <c r="V57" s="22"/>
      <c r="W57" s="51"/>
      <c r="X57" s="13"/>
      <c r="Y57" s="13"/>
      <c r="Z57" s="13"/>
      <c r="AA57" s="13"/>
      <c r="AB57" s="23"/>
      <c r="AC57" s="23"/>
      <c r="AD57" s="23"/>
      <c r="AE57" s="23"/>
      <c r="AF57" s="23"/>
      <c r="AG57" s="23"/>
      <c r="AK57" s="23"/>
      <c r="AL57" s="23"/>
      <c r="AM57" s="23"/>
      <c r="AN57" s="13"/>
      <c r="AO57" s="13"/>
      <c r="AP57" s="13"/>
      <c r="AQ57" s="13"/>
      <c r="AR57" s="13"/>
      <c r="AS57" s="13"/>
      <c r="AZ57" s="13"/>
      <c r="BE57" s="23"/>
      <c r="BF57" s="26"/>
      <c r="BG57" s="23"/>
      <c r="BH57" s="23"/>
      <c r="BI57" s="23"/>
      <c r="BJ57" s="23"/>
      <c r="BM57" s="23"/>
      <c r="BN57" s="28"/>
      <c r="BO57" s="24"/>
      <c r="BP57" s="24"/>
      <c r="BQ57" s="24"/>
      <c r="BR57" s="24"/>
      <c r="BS57" s="24"/>
      <c r="BT57" s="24"/>
      <c r="CG57" s="24"/>
      <c r="CH57" s="24"/>
      <c r="CI57" s="24"/>
      <c r="CK57" s="13"/>
      <c r="DG57" s="56"/>
      <c r="DH57" s="57"/>
      <c r="DS57" s="31"/>
      <c r="DU57" s="31"/>
      <c r="DY57" s="31"/>
      <c r="DZ57" s="31"/>
      <c r="EA57" s="31"/>
      <c r="EB57" s="31"/>
      <c r="EC57" s="31"/>
      <c r="ED57" s="31"/>
      <c r="EE57" s="31"/>
    </row>
    <row r="58" spans="1:135" s="11" customFormat="1" ht="15">
      <c r="A58" s="13"/>
      <c r="B58" s="25"/>
      <c r="C58" s="25"/>
      <c r="D58" s="25"/>
      <c r="E58" s="25"/>
      <c r="F58" s="25"/>
      <c r="G58" s="30"/>
      <c r="H58" s="14"/>
      <c r="I58" s="14"/>
      <c r="J58" s="30"/>
      <c r="N58" s="64"/>
      <c r="O58" s="21"/>
      <c r="P58" s="21"/>
      <c r="Q58" s="21"/>
      <c r="R58" s="21"/>
      <c r="S58" s="21"/>
      <c r="T58" s="21"/>
      <c r="U58" s="22"/>
      <c r="V58" s="22"/>
      <c r="W58" s="51"/>
      <c r="X58" s="13"/>
      <c r="Y58" s="13"/>
      <c r="Z58" s="13"/>
      <c r="AA58" s="13"/>
      <c r="AB58" s="23"/>
      <c r="AC58" s="23"/>
      <c r="AD58" s="23"/>
      <c r="AE58" s="23"/>
      <c r="AF58" s="23"/>
      <c r="AG58" s="23"/>
      <c r="AK58" s="23"/>
      <c r="AL58" s="23"/>
      <c r="AM58" s="23"/>
      <c r="AN58" s="13"/>
      <c r="AO58" s="13"/>
      <c r="AP58" s="13"/>
      <c r="AQ58" s="13"/>
      <c r="AR58" s="13"/>
      <c r="AS58" s="13"/>
      <c r="AZ58" s="13"/>
      <c r="BE58" s="23"/>
      <c r="BF58" s="26"/>
      <c r="BG58" s="23"/>
      <c r="BH58" s="23"/>
      <c r="BI58" s="23"/>
      <c r="BJ58" s="23"/>
      <c r="BM58" s="23"/>
      <c r="BN58" s="28"/>
      <c r="BO58" s="24"/>
      <c r="BP58" s="24"/>
      <c r="BQ58" s="24"/>
      <c r="BR58" s="24"/>
      <c r="BS58" s="24"/>
      <c r="BT58" s="24"/>
      <c r="CG58" s="24"/>
      <c r="CH58" s="24"/>
      <c r="CI58" s="24"/>
      <c r="CK58" s="13"/>
      <c r="DG58" s="56"/>
      <c r="DH58" s="57"/>
      <c r="DS58" s="31"/>
      <c r="DU58" s="31"/>
      <c r="DY58" s="31"/>
      <c r="DZ58" s="31"/>
      <c r="EA58" s="31"/>
      <c r="EB58" s="31"/>
      <c r="EC58" s="31"/>
      <c r="ED58" s="31"/>
      <c r="EE58" s="31"/>
    </row>
    <row r="59" spans="1:135" s="11" customFormat="1" ht="15">
      <c r="A59" s="13"/>
      <c r="B59" s="25"/>
      <c r="C59" s="25"/>
      <c r="D59" s="25"/>
      <c r="E59" s="25"/>
      <c r="F59" s="25"/>
      <c r="G59" s="30"/>
      <c r="H59" s="14"/>
      <c r="I59" s="14"/>
      <c r="J59" s="30"/>
      <c r="N59" s="64"/>
      <c r="O59" s="21"/>
      <c r="P59" s="21"/>
      <c r="Q59" s="21"/>
      <c r="R59" s="21"/>
      <c r="S59" s="21"/>
      <c r="T59" s="21"/>
      <c r="U59" s="22"/>
      <c r="V59" s="22"/>
      <c r="W59" s="51"/>
      <c r="X59" s="13"/>
      <c r="Y59" s="13"/>
      <c r="Z59" s="13"/>
      <c r="AA59" s="13"/>
      <c r="AB59" s="23"/>
      <c r="AC59" s="23"/>
      <c r="AD59" s="23"/>
      <c r="AE59" s="23"/>
      <c r="AF59" s="23"/>
      <c r="AG59" s="23"/>
      <c r="AK59" s="23"/>
      <c r="AL59" s="23"/>
      <c r="AM59" s="23"/>
      <c r="AN59" s="13"/>
      <c r="AO59" s="13"/>
      <c r="AP59" s="13"/>
      <c r="AQ59" s="13"/>
      <c r="AR59" s="13"/>
      <c r="AS59" s="13"/>
      <c r="AZ59" s="13"/>
      <c r="BE59" s="23"/>
      <c r="BF59" s="26"/>
      <c r="BG59" s="23"/>
      <c r="BH59" s="23"/>
      <c r="BI59" s="23"/>
      <c r="BJ59" s="23"/>
      <c r="BM59" s="23"/>
      <c r="BN59" s="28"/>
      <c r="BO59" s="24"/>
      <c r="BP59" s="24"/>
      <c r="BQ59" s="24"/>
      <c r="BR59" s="24"/>
      <c r="BS59" s="24"/>
      <c r="BT59" s="24"/>
      <c r="CG59" s="24"/>
      <c r="CH59" s="24"/>
      <c r="CI59" s="24"/>
      <c r="CK59" s="13"/>
      <c r="DG59" s="56"/>
      <c r="DH59" s="57"/>
      <c r="DS59" s="31"/>
      <c r="DU59" s="31"/>
      <c r="DY59" s="31"/>
      <c r="DZ59" s="31"/>
      <c r="EA59" s="31"/>
      <c r="EB59" s="31"/>
      <c r="EC59" s="31"/>
      <c r="ED59" s="31"/>
      <c r="EE59" s="31"/>
    </row>
    <row r="60" spans="1:135" s="11" customFormat="1" ht="15">
      <c r="A60" s="13"/>
      <c r="B60" s="25"/>
      <c r="C60" s="25"/>
      <c r="D60" s="25"/>
      <c r="E60" s="25"/>
      <c r="F60" s="25"/>
      <c r="G60" s="30"/>
      <c r="H60" s="14"/>
      <c r="I60" s="14"/>
      <c r="J60" s="30"/>
      <c r="N60" s="64"/>
      <c r="O60" s="21"/>
      <c r="P60" s="21"/>
      <c r="Q60" s="21"/>
      <c r="R60" s="21"/>
      <c r="S60" s="21"/>
      <c r="T60" s="21"/>
      <c r="U60" s="22"/>
      <c r="V60" s="22"/>
      <c r="W60" s="51"/>
      <c r="X60" s="13"/>
      <c r="Y60" s="13"/>
      <c r="Z60" s="13"/>
      <c r="AA60" s="13"/>
      <c r="AB60" s="23"/>
      <c r="AC60" s="23"/>
      <c r="AD60" s="23"/>
      <c r="AE60" s="23"/>
      <c r="AF60" s="23"/>
      <c r="AG60" s="23"/>
      <c r="AK60" s="23"/>
      <c r="AL60" s="23"/>
      <c r="AM60" s="23"/>
      <c r="AN60" s="13"/>
      <c r="AO60" s="13"/>
      <c r="AP60" s="13"/>
      <c r="AQ60" s="13"/>
      <c r="AR60" s="13"/>
      <c r="AS60" s="13"/>
      <c r="AZ60" s="13"/>
      <c r="BE60" s="23"/>
      <c r="BF60" s="26"/>
      <c r="BG60" s="23"/>
      <c r="BH60" s="23"/>
      <c r="BI60" s="23"/>
      <c r="BJ60" s="23"/>
      <c r="BM60" s="23"/>
      <c r="BN60" s="28"/>
      <c r="BO60" s="24"/>
      <c r="BP60" s="24"/>
      <c r="BQ60" s="24"/>
      <c r="BR60" s="24"/>
      <c r="BS60" s="24"/>
      <c r="BT60" s="24"/>
      <c r="CG60" s="24"/>
      <c r="CH60" s="24"/>
      <c r="CI60" s="24"/>
      <c r="CK60" s="13"/>
      <c r="DG60" s="56"/>
      <c r="DH60" s="57"/>
      <c r="DS60" s="31"/>
      <c r="DU60" s="31"/>
      <c r="DY60" s="31"/>
      <c r="DZ60" s="31"/>
      <c r="EA60" s="31"/>
      <c r="EB60" s="31"/>
      <c r="EC60" s="31"/>
      <c r="ED60" s="31"/>
      <c r="EE60" s="31"/>
    </row>
    <row r="61" spans="1:135" s="11" customFormat="1" ht="15">
      <c r="A61" s="13"/>
      <c r="B61" s="25"/>
      <c r="C61" s="25"/>
      <c r="D61" s="25"/>
      <c r="E61" s="25"/>
      <c r="F61" s="25"/>
      <c r="G61" s="30"/>
      <c r="H61" s="14"/>
      <c r="I61" s="14"/>
      <c r="J61" s="30"/>
      <c r="N61" s="64"/>
      <c r="O61" s="21"/>
      <c r="P61" s="21"/>
      <c r="Q61" s="21"/>
      <c r="R61" s="21"/>
      <c r="S61" s="21"/>
      <c r="T61" s="21"/>
      <c r="U61" s="22"/>
      <c r="V61" s="22"/>
      <c r="W61" s="51"/>
      <c r="X61" s="13"/>
      <c r="Y61" s="13"/>
      <c r="Z61" s="13"/>
      <c r="AA61" s="13"/>
      <c r="AB61" s="23"/>
      <c r="AC61" s="23"/>
      <c r="AD61" s="23"/>
      <c r="AE61" s="23"/>
      <c r="AF61" s="23"/>
      <c r="AG61" s="23"/>
      <c r="AK61" s="23"/>
      <c r="AL61" s="23"/>
      <c r="AM61" s="23"/>
      <c r="AN61" s="13"/>
      <c r="AO61" s="13"/>
      <c r="AP61" s="13"/>
      <c r="AQ61" s="13"/>
      <c r="AR61" s="13"/>
      <c r="AS61" s="13"/>
      <c r="AZ61" s="13"/>
      <c r="BE61" s="23"/>
      <c r="BF61" s="26"/>
      <c r="BG61" s="23"/>
      <c r="BH61" s="23"/>
      <c r="BI61" s="23"/>
      <c r="BJ61" s="23"/>
      <c r="BM61" s="23"/>
      <c r="BN61" s="28"/>
      <c r="BO61" s="24"/>
      <c r="BP61" s="24"/>
      <c r="BQ61" s="24"/>
      <c r="BR61" s="24"/>
      <c r="BS61" s="24"/>
      <c r="BT61" s="24"/>
      <c r="CG61" s="24"/>
      <c r="CH61" s="24"/>
      <c r="CI61" s="24"/>
      <c r="CK61" s="13"/>
      <c r="DG61" s="56"/>
      <c r="DH61" s="57"/>
      <c r="DS61" s="31"/>
      <c r="DU61" s="31"/>
      <c r="DY61" s="31"/>
      <c r="DZ61" s="31"/>
      <c r="EA61" s="31"/>
      <c r="EB61" s="31"/>
      <c r="EC61" s="31"/>
      <c r="ED61" s="31"/>
      <c r="EE61" s="31"/>
    </row>
    <row r="62" spans="1:135" s="11" customFormat="1" ht="15">
      <c r="A62" s="13"/>
      <c r="B62" s="25"/>
      <c r="C62" s="25"/>
      <c r="D62" s="25"/>
      <c r="E62" s="25"/>
      <c r="F62" s="25"/>
      <c r="G62" s="30"/>
      <c r="H62" s="14"/>
      <c r="I62" s="14"/>
      <c r="J62" s="30"/>
      <c r="N62" s="64"/>
      <c r="O62" s="21"/>
      <c r="P62" s="21"/>
      <c r="Q62" s="21"/>
      <c r="R62" s="21"/>
      <c r="S62" s="21"/>
      <c r="T62" s="21"/>
      <c r="U62" s="22"/>
      <c r="V62" s="22"/>
      <c r="W62" s="51"/>
      <c r="X62" s="13"/>
      <c r="Y62" s="13"/>
      <c r="Z62" s="13"/>
      <c r="AA62" s="13"/>
      <c r="AB62" s="23"/>
      <c r="AC62" s="23"/>
      <c r="AD62" s="23"/>
      <c r="AE62" s="23"/>
      <c r="AF62" s="23"/>
      <c r="AG62" s="23"/>
      <c r="AK62" s="23"/>
      <c r="AL62" s="23"/>
      <c r="AM62" s="23"/>
      <c r="AN62" s="13"/>
      <c r="AO62" s="13"/>
      <c r="AP62" s="13"/>
      <c r="AQ62" s="13"/>
      <c r="AR62" s="13"/>
      <c r="AS62" s="13"/>
      <c r="AZ62" s="13"/>
      <c r="BE62" s="23"/>
      <c r="BF62" s="26"/>
      <c r="BG62" s="23"/>
      <c r="BH62" s="23"/>
      <c r="BI62" s="23"/>
      <c r="BJ62" s="23"/>
      <c r="BM62" s="23"/>
      <c r="BN62" s="28"/>
      <c r="BO62" s="24"/>
      <c r="BP62" s="24"/>
      <c r="BQ62" s="24"/>
      <c r="BR62" s="24"/>
      <c r="BS62" s="24"/>
      <c r="BT62" s="24"/>
      <c r="CG62" s="24"/>
      <c r="CH62" s="24"/>
      <c r="CI62" s="24"/>
      <c r="CK62" s="13"/>
      <c r="DG62" s="56"/>
      <c r="DH62" s="57"/>
      <c r="DS62" s="31"/>
      <c r="DU62" s="31"/>
      <c r="DY62" s="31"/>
      <c r="DZ62" s="31"/>
      <c r="EA62" s="31"/>
      <c r="EB62" s="31"/>
      <c r="EC62" s="31"/>
      <c r="ED62" s="31"/>
      <c r="EE62" s="31"/>
    </row>
    <row r="63" spans="1:135" s="11" customFormat="1" ht="15">
      <c r="A63" s="13"/>
      <c r="B63" s="25"/>
      <c r="C63" s="25"/>
      <c r="D63" s="25"/>
      <c r="E63" s="25"/>
      <c r="F63" s="25"/>
      <c r="G63" s="30"/>
      <c r="H63" s="14"/>
      <c r="I63" s="14"/>
      <c r="J63" s="30"/>
      <c r="N63" s="64"/>
      <c r="O63" s="21"/>
      <c r="P63" s="21"/>
      <c r="Q63" s="21"/>
      <c r="R63" s="21"/>
      <c r="S63" s="21"/>
      <c r="T63" s="21"/>
      <c r="U63" s="22"/>
      <c r="V63" s="22"/>
      <c r="W63" s="51"/>
      <c r="X63" s="13"/>
      <c r="Y63" s="13"/>
      <c r="Z63" s="13"/>
      <c r="AA63" s="13"/>
      <c r="AB63" s="23"/>
      <c r="AC63" s="23"/>
      <c r="AD63" s="23"/>
      <c r="AE63" s="23"/>
      <c r="AF63" s="23"/>
      <c r="AG63" s="23"/>
      <c r="AK63" s="23"/>
      <c r="AL63" s="23"/>
      <c r="AM63" s="23"/>
      <c r="AN63" s="13"/>
      <c r="AO63" s="13"/>
      <c r="AP63" s="13"/>
      <c r="AQ63" s="13"/>
      <c r="AR63" s="13"/>
      <c r="AS63" s="13"/>
      <c r="AZ63" s="13"/>
      <c r="BE63" s="23"/>
      <c r="BF63" s="26"/>
      <c r="BG63" s="23"/>
      <c r="BH63" s="23"/>
      <c r="BI63" s="23"/>
      <c r="BJ63" s="23"/>
      <c r="BM63" s="23"/>
      <c r="BN63" s="28"/>
      <c r="BO63" s="24"/>
      <c r="BP63" s="24"/>
      <c r="BQ63" s="24"/>
      <c r="BR63" s="24"/>
      <c r="BS63" s="24"/>
      <c r="BT63" s="24"/>
      <c r="CG63" s="24"/>
      <c r="CH63" s="24"/>
      <c r="CI63" s="24"/>
      <c r="CK63" s="13"/>
      <c r="DG63" s="56"/>
      <c r="DH63" s="57"/>
      <c r="DS63" s="31"/>
      <c r="DU63" s="31"/>
      <c r="DY63" s="31"/>
      <c r="DZ63" s="31"/>
      <c r="EA63" s="31"/>
      <c r="EB63" s="31"/>
      <c r="EC63" s="31"/>
      <c r="ED63" s="31"/>
      <c r="EE63" s="31"/>
    </row>
    <row r="64" spans="1:135" s="11" customFormat="1" ht="15">
      <c r="A64" s="13"/>
      <c r="B64" s="25"/>
      <c r="C64" s="25"/>
      <c r="D64" s="25"/>
      <c r="E64" s="25"/>
      <c r="F64" s="25"/>
      <c r="G64" s="30"/>
      <c r="H64" s="14"/>
      <c r="I64" s="14"/>
      <c r="J64" s="30"/>
      <c r="N64" s="64"/>
      <c r="O64" s="21"/>
      <c r="P64" s="21"/>
      <c r="Q64" s="21"/>
      <c r="R64" s="21"/>
      <c r="S64" s="21"/>
      <c r="T64" s="21"/>
      <c r="U64" s="22"/>
      <c r="V64" s="22"/>
      <c r="W64" s="51"/>
      <c r="X64" s="13"/>
      <c r="Y64" s="13"/>
      <c r="Z64" s="13"/>
      <c r="AA64" s="13"/>
      <c r="AB64" s="23"/>
      <c r="AC64" s="23"/>
      <c r="AD64" s="23"/>
      <c r="AE64" s="23"/>
      <c r="AF64" s="23"/>
      <c r="AG64" s="23"/>
      <c r="AK64" s="23"/>
      <c r="AL64" s="23"/>
      <c r="AM64" s="23"/>
      <c r="AN64" s="13"/>
      <c r="AO64" s="13"/>
      <c r="AP64" s="13"/>
      <c r="AQ64" s="13"/>
      <c r="AR64" s="13"/>
      <c r="AS64" s="13"/>
      <c r="AZ64" s="13"/>
      <c r="BE64" s="23"/>
      <c r="BF64" s="26"/>
      <c r="BG64" s="23"/>
      <c r="BH64" s="23"/>
      <c r="BI64" s="23"/>
      <c r="BJ64" s="23"/>
      <c r="BM64" s="23"/>
      <c r="BN64" s="28"/>
      <c r="BO64" s="24"/>
      <c r="BP64" s="24"/>
      <c r="BQ64" s="24"/>
      <c r="BR64" s="24"/>
      <c r="BS64" s="24"/>
      <c r="BT64" s="24"/>
      <c r="CG64" s="24"/>
      <c r="CH64" s="24"/>
      <c r="CI64" s="24"/>
      <c r="CK64" s="13"/>
      <c r="DG64" s="56"/>
      <c r="DH64" s="57"/>
      <c r="DS64" s="31"/>
      <c r="DU64" s="31"/>
      <c r="DY64" s="31"/>
      <c r="DZ64" s="31"/>
      <c r="EA64" s="31"/>
      <c r="EB64" s="31"/>
      <c r="EC64" s="31"/>
      <c r="ED64" s="31"/>
      <c r="EE64" s="31"/>
    </row>
    <row r="65" spans="1:135" s="11" customFormat="1" ht="15">
      <c r="A65" s="13"/>
      <c r="B65" s="25"/>
      <c r="C65" s="25"/>
      <c r="D65" s="25"/>
      <c r="E65" s="25"/>
      <c r="F65" s="25"/>
      <c r="G65" s="30"/>
      <c r="H65" s="14"/>
      <c r="I65" s="14"/>
      <c r="J65" s="30"/>
      <c r="N65" s="64"/>
      <c r="O65" s="21"/>
      <c r="P65" s="21"/>
      <c r="Q65" s="21"/>
      <c r="R65" s="21"/>
      <c r="S65" s="21"/>
      <c r="T65" s="21"/>
      <c r="U65" s="22"/>
      <c r="V65" s="22"/>
      <c r="W65" s="51"/>
      <c r="X65" s="13"/>
      <c r="Y65" s="13"/>
      <c r="Z65" s="13"/>
      <c r="AA65" s="13"/>
      <c r="AB65" s="23"/>
      <c r="AC65" s="23"/>
      <c r="AD65" s="23"/>
      <c r="AE65" s="23"/>
      <c r="AF65" s="23"/>
      <c r="AG65" s="23"/>
      <c r="AK65" s="23"/>
      <c r="AL65" s="23"/>
      <c r="AM65" s="23"/>
      <c r="AN65" s="13"/>
      <c r="AO65" s="13"/>
      <c r="AP65" s="13"/>
      <c r="AQ65" s="13"/>
      <c r="AR65" s="13"/>
      <c r="AS65" s="13"/>
      <c r="AZ65" s="13"/>
      <c r="BE65" s="23"/>
      <c r="BF65" s="26"/>
      <c r="BG65" s="23"/>
      <c r="BH65" s="23"/>
      <c r="BI65" s="23"/>
      <c r="BJ65" s="23"/>
      <c r="BM65" s="23"/>
      <c r="BN65" s="28"/>
      <c r="BO65" s="24"/>
      <c r="BP65" s="24"/>
      <c r="BQ65" s="24"/>
      <c r="BR65" s="24"/>
      <c r="BS65" s="24"/>
      <c r="BT65" s="24"/>
      <c r="CG65" s="24"/>
      <c r="CH65" s="24"/>
      <c r="CI65" s="24"/>
      <c r="CK65" s="13"/>
      <c r="DG65" s="56"/>
      <c r="DH65" s="57"/>
      <c r="DS65" s="31"/>
      <c r="DU65" s="31"/>
      <c r="DY65" s="31"/>
      <c r="DZ65" s="31"/>
      <c r="EA65" s="31"/>
      <c r="EB65" s="31"/>
      <c r="EC65" s="31"/>
      <c r="ED65" s="31"/>
      <c r="EE65" s="31"/>
    </row>
    <row r="66" spans="1:135" s="11" customFormat="1" ht="15">
      <c r="A66" s="13"/>
      <c r="B66" s="25"/>
      <c r="C66" s="25"/>
      <c r="D66" s="25"/>
      <c r="E66" s="25"/>
      <c r="F66" s="25"/>
      <c r="G66" s="30"/>
      <c r="H66" s="14"/>
      <c r="I66" s="14"/>
      <c r="J66" s="30"/>
      <c r="N66" s="64"/>
      <c r="O66" s="21"/>
      <c r="P66" s="21"/>
      <c r="Q66" s="21"/>
      <c r="R66" s="21"/>
      <c r="S66" s="21"/>
      <c r="T66" s="21"/>
      <c r="U66" s="22"/>
      <c r="V66" s="22"/>
      <c r="W66" s="51"/>
      <c r="X66" s="13"/>
      <c r="Y66" s="13"/>
      <c r="Z66" s="13"/>
      <c r="AA66" s="13"/>
      <c r="AB66" s="23"/>
      <c r="AC66" s="23"/>
      <c r="AD66" s="23"/>
      <c r="AE66" s="23"/>
      <c r="AF66" s="23"/>
      <c r="AG66" s="23"/>
      <c r="AK66" s="23"/>
      <c r="AL66" s="23"/>
      <c r="AM66" s="23"/>
      <c r="AN66" s="13"/>
      <c r="AO66" s="13"/>
      <c r="AP66" s="13"/>
      <c r="AQ66" s="13"/>
      <c r="AR66" s="13"/>
      <c r="AS66" s="13"/>
      <c r="AZ66" s="13"/>
      <c r="BE66" s="23"/>
      <c r="BF66" s="26"/>
      <c r="BG66" s="23"/>
      <c r="BH66" s="23"/>
      <c r="BI66" s="23"/>
      <c r="BJ66" s="23"/>
      <c r="BM66" s="23"/>
      <c r="BN66" s="28"/>
      <c r="BO66" s="24"/>
      <c r="BP66" s="24"/>
      <c r="BQ66" s="24"/>
      <c r="BR66" s="24"/>
      <c r="BS66" s="24"/>
      <c r="BT66" s="24"/>
      <c r="CG66" s="24"/>
      <c r="CH66" s="24"/>
      <c r="CI66" s="24"/>
      <c r="CK66" s="13"/>
      <c r="DG66" s="56"/>
      <c r="DH66" s="57"/>
      <c r="DS66" s="31"/>
      <c r="DU66" s="31"/>
      <c r="DY66" s="31"/>
      <c r="DZ66" s="31"/>
      <c r="EA66" s="31"/>
      <c r="EB66" s="31"/>
      <c r="EC66" s="31"/>
      <c r="ED66" s="31"/>
      <c r="EE66" s="31"/>
    </row>
    <row r="67" spans="1:135" s="11" customFormat="1" ht="15">
      <c r="A67" s="13"/>
      <c r="B67" s="25"/>
      <c r="C67" s="25"/>
      <c r="D67" s="25"/>
      <c r="E67" s="25"/>
      <c r="F67" s="25"/>
      <c r="G67" s="30"/>
      <c r="H67" s="14"/>
      <c r="I67" s="14"/>
      <c r="J67" s="30"/>
      <c r="N67" s="64"/>
      <c r="O67" s="21"/>
      <c r="P67" s="21"/>
      <c r="Q67" s="21"/>
      <c r="R67" s="21"/>
      <c r="S67" s="21"/>
      <c r="T67" s="21"/>
      <c r="U67" s="22"/>
      <c r="V67" s="22"/>
      <c r="W67" s="51"/>
      <c r="X67" s="13"/>
      <c r="Y67" s="13"/>
      <c r="Z67" s="13"/>
      <c r="AA67" s="13"/>
      <c r="AB67" s="23"/>
      <c r="AC67" s="23"/>
      <c r="AD67" s="23"/>
      <c r="AE67" s="23"/>
      <c r="AF67" s="23"/>
      <c r="AG67" s="23"/>
      <c r="AK67" s="23"/>
      <c r="AL67" s="23"/>
      <c r="AM67" s="23"/>
      <c r="AN67" s="13"/>
      <c r="AO67" s="13"/>
      <c r="AP67" s="13"/>
      <c r="AQ67" s="13"/>
      <c r="AR67" s="13"/>
      <c r="AS67" s="13"/>
      <c r="AZ67" s="13"/>
      <c r="BE67" s="23"/>
      <c r="BF67" s="26"/>
      <c r="BG67" s="23"/>
      <c r="BH67" s="23"/>
      <c r="BI67" s="23"/>
      <c r="BJ67" s="23"/>
      <c r="BM67" s="23"/>
      <c r="BN67" s="28"/>
      <c r="BO67" s="24"/>
      <c r="BP67" s="24"/>
      <c r="BQ67" s="24"/>
      <c r="BR67" s="24"/>
      <c r="BS67" s="24"/>
      <c r="BT67" s="24"/>
      <c r="CG67" s="24"/>
      <c r="CH67" s="24"/>
      <c r="CI67" s="24"/>
      <c r="CK67" s="13"/>
      <c r="DG67" s="56"/>
      <c r="DH67" s="57"/>
      <c r="DS67" s="31"/>
      <c r="DU67" s="31"/>
      <c r="DY67" s="31"/>
      <c r="DZ67" s="31"/>
      <c r="EA67" s="31"/>
      <c r="EB67" s="31"/>
      <c r="EC67" s="31"/>
      <c r="ED67" s="31"/>
      <c r="EE67" s="31"/>
    </row>
    <row r="68" spans="1:135" s="11" customFormat="1" ht="15">
      <c r="A68" s="13"/>
      <c r="B68" s="25"/>
      <c r="C68" s="25"/>
      <c r="D68" s="25"/>
      <c r="E68" s="25"/>
      <c r="F68" s="25"/>
      <c r="G68" s="30"/>
      <c r="H68" s="14"/>
      <c r="I68" s="14"/>
      <c r="J68" s="30"/>
      <c r="N68" s="64"/>
      <c r="O68" s="21"/>
      <c r="P68" s="21"/>
      <c r="Q68" s="21"/>
      <c r="R68" s="21"/>
      <c r="S68" s="21"/>
      <c r="T68" s="21"/>
      <c r="U68" s="22"/>
      <c r="V68" s="22"/>
      <c r="W68" s="51"/>
      <c r="X68" s="13"/>
      <c r="Y68" s="13"/>
      <c r="Z68" s="13"/>
      <c r="AA68" s="13"/>
      <c r="AB68" s="23"/>
      <c r="AC68" s="23"/>
      <c r="AD68" s="23"/>
      <c r="AE68" s="23"/>
      <c r="AF68" s="23"/>
      <c r="AG68" s="23"/>
      <c r="AK68" s="23"/>
      <c r="AL68" s="23"/>
      <c r="AM68" s="23"/>
      <c r="AN68" s="13"/>
      <c r="AO68" s="13"/>
      <c r="AP68" s="13"/>
      <c r="AQ68" s="13"/>
      <c r="AR68" s="13"/>
      <c r="AS68" s="13"/>
      <c r="AZ68" s="13"/>
      <c r="BE68" s="23"/>
      <c r="BF68" s="26"/>
      <c r="BG68" s="23"/>
      <c r="BH68" s="23"/>
      <c r="BI68" s="23"/>
      <c r="BJ68" s="23"/>
      <c r="BM68" s="23"/>
      <c r="BN68" s="28"/>
      <c r="BO68" s="24"/>
      <c r="BP68" s="24"/>
      <c r="BQ68" s="24"/>
      <c r="BR68" s="24"/>
      <c r="BS68" s="24"/>
      <c r="BT68" s="24"/>
      <c r="CG68" s="24"/>
      <c r="CH68" s="24"/>
      <c r="CI68" s="24"/>
      <c r="CK68" s="13"/>
      <c r="DG68" s="56"/>
      <c r="DH68" s="57"/>
      <c r="DS68" s="31"/>
      <c r="DU68" s="31"/>
      <c r="DY68" s="31"/>
      <c r="DZ68" s="31"/>
      <c r="EA68" s="31"/>
      <c r="EB68" s="31"/>
      <c r="EC68" s="31"/>
      <c r="ED68" s="31"/>
      <c r="EE68" s="31"/>
    </row>
    <row r="69" spans="1:135" s="11" customFormat="1" ht="15">
      <c r="A69" s="13"/>
      <c r="B69" s="25"/>
      <c r="C69" s="25"/>
      <c r="D69" s="25"/>
      <c r="E69" s="25"/>
      <c r="F69" s="25"/>
      <c r="G69" s="30"/>
      <c r="H69" s="14"/>
      <c r="I69" s="14"/>
      <c r="J69" s="30"/>
      <c r="N69" s="64"/>
      <c r="O69" s="21"/>
      <c r="P69" s="21"/>
      <c r="Q69" s="21"/>
      <c r="R69" s="21"/>
      <c r="S69" s="21"/>
      <c r="T69" s="21"/>
      <c r="U69" s="22"/>
      <c r="V69" s="22"/>
      <c r="W69" s="51"/>
      <c r="X69" s="13"/>
      <c r="Y69" s="13"/>
      <c r="Z69" s="13"/>
      <c r="AA69" s="13"/>
      <c r="AB69" s="23"/>
      <c r="AC69" s="23"/>
      <c r="AD69" s="23"/>
      <c r="AE69" s="23"/>
      <c r="AF69" s="23"/>
      <c r="AG69" s="23"/>
      <c r="AK69" s="23"/>
      <c r="AL69" s="23"/>
      <c r="AM69" s="23"/>
      <c r="AN69" s="13"/>
      <c r="AO69" s="13"/>
      <c r="AP69" s="13"/>
      <c r="AQ69" s="13"/>
      <c r="AR69" s="13"/>
      <c r="AS69" s="13"/>
      <c r="AZ69" s="13"/>
      <c r="BE69" s="23"/>
      <c r="BF69" s="26"/>
      <c r="BG69" s="23"/>
      <c r="BH69" s="23"/>
      <c r="BI69" s="23"/>
      <c r="BJ69" s="23"/>
      <c r="BM69" s="23"/>
      <c r="BN69" s="28"/>
      <c r="BO69" s="24"/>
      <c r="BP69" s="24"/>
      <c r="BQ69" s="24"/>
      <c r="BR69" s="24"/>
      <c r="BS69" s="24"/>
      <c r="BT69" s="24"/>
      <c r="CG69" s="24"/>
      <c r="CH69" s="24"/>
      <c r="CI69" s="24"/>
      <c r="CK69" s="13"/>
      <c r="DG69" s="56"/>
      <c r="DH69" s="57"/>
      <c r="DS69" s="31"/>
      <c r="DU69" s="31"/>
      <c r="DY69" s="31"/>
      <c r="DZ69" s="31"/>
      <c r="EA69" s="31"/>
      <c r="EB69" s="31"/>
      <c r="EC69" s="31"/>
      <c r="ED69" s="31"/>
      <c r="EE69" s="31"/>
    </row>
    <row r="70" spans="1:135" s="11" customFormat="1" ht="15">
      <c r="A70" s="13"/>
      <c r="B70" s="25"/>
      <c r="C70" s="25"/>
      <c r="D70" s="25"/>
      <c r="E70" s="25"/>
      <c r="F70" s="25"/>
      <c r="G70" s="30"/>
      <c r="H70" s="14"/>
      <c r="I70" s="14"/>
      <c r="J70" s="30"/>
      <c r="N70" s="64"/>
      <c r="O70" s="21"/>
      <c r="P70" s="21"/>
      <c r="Q70" s="21"/>
      <c r="R70" s="21"/>
      <c r="S70" s="21"/>
      <c r="T70" s="21"/>
      <c r="U70" s="22"/>
      <c r="V70" s="22"/>
      <c r="W70" s="51"/>
      <c r="X70" s="13"/>
      <c r="Y70" s="13"/>
      <c r="Z70" s="13"/>
      <c r="AA70" s="13"/>
      <c r="AB70" s="23"/>
      <c r="AC70" s="23"/>
      <c r="AD70" s="23"/>
      <c r="AE70" s="23"/>
      <c r="AF70" s="23"/>
      <c r="AG70" s="23"/>
      <c r="AK70" s="23"/>
      <c r="AL70" s="23"/>
      <c r="AM70" s="23"/>
      <c r="AN70" s="13"/>
      <c r="AO70" s="13"/>
      <c r="AP70" s="13"/>
      <c r="AQ70" s="13"/>
      <c r="AR70" s="13"/>
      <c r="AS70" s="13"/>
      <c r="AZ70" s="13"/>
      <c r="BE70" s="23"/>
      <c r="BF70" s="26"/>
      <c r="BG70" s="23"/>
      <c r="BH70" s="23"/>
      <c r="BI70" s="23"/>
      <c r="BJ70" s="23"/>
      <c r="BM70" s="23"/>
      <c r="BN70" s="28"/>
      <c r="BO70" s="24"/>
      <c r="BP70" s="24"/>
      <c r="BQ70" s="24"/>
      <c r="BR70" s="24"/>
      <c r="BS70" s="24"/>
      <c r="BT70" s="24"/>
      <c r="CG70" s="24"/>
      <c r="CH70" s="24"/>
      <c r="CI70" s="24"/>
      <c r="CK70" s="13"/>
      <c r="DG70" s="56"/>
      <c r="DH70" s="57"/>
      <c r="DS70" s="31"/>
      <c r="DU70" s="31"/>
      <c r="DY70" s="31"/>
      <c r="DZ70" s="31"/>
      <c r="EA70" s="31"/>
      <c r="EB70" s="31"/>
      <c r="EC70" s="31"/>
      <c r="ED70" s="31"/>
      <c r="EE70" s="31"/>
    </row>
    <row r="71" spans="1:135" s="11" customFormat="1" ht="15">
      <c r="A71" s="13"/>
      <c r="B71" s="25"/>
      <c r="C71" s="25"/>
      <c r="D71" s="25"/>
      <c r="E71" s="25"/>
      <c r="F71" s="25"/>
      <c r="G71" s="30"/>
      <c r="H71" s="14"/>
      <c r="I71" s="14"/>
      <c r="J71" s="30"/>
      <c r="N71" s="64"/>
      <c r="O71" s="21"/>
      <c r="P71" s="21"/>
      <c r="Q71" s="21"/>
      <c r="R71" s="21"/>
      <c r="S71" s="21"/>
      <c r="T71" s="21"/>
      <c r="U71" s="22"/>
      <c r="V71" s="22"/>
      <c r="W71" s="51"/>
      <c r="X71" s="13"/>
      <c r="Y71" s="13"/>
      <c r="Z71" s="13"/>
      <c r="AA71" s="13"/>
      <c r="AB71" s="23"/>
      <c r="AC71" s="23"/>
      <c r="AD71" s="23"/>
      <c r="AE71" s="23"/>
      <c r="AF71" s="23"/>
      <c r="AG71" s="23"/>
      <c r="AK71" s="23"/>
      <c r="AL71" s="23"/>
      <c r="AM71" s="23"/>
      <c r="AN71" s="13"/>
      <c r="AO71" s="13"/>
      <c r="AP71" s="13"/>
      <c r="AQ71" s="13"/>
      <c r="AR71" s="13"/>
      <c r="AS71" s="13"/>
      <c r="AZ71" s="13"/>
      <c r="BE71" s="23"/>
      <c r="BF71" s="26"/>
      <c r="BG71" s="23"/>
      <c r="BH71" s="23"/>
      <c r="BI71" s="23"/>
      <c r="BJ71" s="23"/>
      <c r="BM71" s="23"/>
      <c r="BN71" s="28"/>
      <c r="BO71" s="24"/>
      <c r="BP71" s="24"/>
      <c r="BQ71" s="24"/>
      <c r="BR71" s="24"/>
      <c r="BS71" s="24"/>
      <c r="BT71" s="24"/>
      <c r="CG71" s="24"/>
      <c r="CH71" s="24"/>
      <c r="CI71" s="24"/>
      <c r="CK71" s="13"/>
      <c r="DG71" s="56"/>
      <c r="DH71" s="57"/>
      <c r="DS71" s="31"/>
      <c r="DU71" s="31"/>
      <c r="DY71" s="31"/>
      <c r="DZ71" s="31"/>
      <c r="EA71" s="31"/>
      <c r="EB71" s="31"/>
      <c r="EC71" s="31"/>
      <c r="ED71" s="31"/>
      <c r="EE71" s="31"/>
    </row>
    <row r="72" spans="1:135" s="11" customFormat="1" ht="15">
      <c r="A72" s="13"/>
      <c r="B72" s="25"/>
      <c r="C72" s="25"/>
      <c r="D72" s="25"/>
      <c r="E72" s="25"/>
      <c r="F72" s="25"/>
      <c r="G72" s="30"/>
      <c r="H72" s="14"/>
      <c r="I72" s="14"/>
      <c r="J72" s="30"/>
      <c r="N72" s="64"/>
      <c r="O72" s="21"/>
      <c r="P72" s="21"/>
      <c r="Q72" s="21"/>
      <c r="R72" s="21"/>
      <c r="S72" s="21"/>
      <c r="T72" s="21"/>
      <c r="U72" s="22"/>
      <c r="V72" s="22"/>
      <c r="W72" s="51"/>
      <c r="X72" s="13"/>
      <c r="Y72" s="13"/>
      <c r="Z72" s="13"/>
      <c r="AA72" s="13"/>
      <c r="AB72" s="23"/>
      <c r="AC72" s="23"/>
      <c r="AD72" s="23"/>
      <c r="AE72" s="23"/>
      <c r="AF72" s="23"/>
      <c r="AG72" s="23"/>
      <c r="AK72" s="23"/>
      <c r="AL72" s="23"/>
      <c r="AM72" s="23"/>
      <c r="AN72" s="13"/>
      <c r="AO72" s="13"/>
      <c r="AP72" s="13"/>
      <c r="AQ72" s="13"/>
      <c r="AR72" s="13"/>
      <c r="AS72" s="13"/>
      <c r="AZ72" s="13"/>
      <c r="BE72" s="23"/>
      <c r="BF72" s="26"/>
      <c r="BG72" s="23"/>
      <c r="BH72" s="23"/>
      <c r="BI72" s="23"/>
      <c r="BJ72" s="23"/>
      <c r="BM72" s="23"/>
      <c r="BN72" s="28"/>
      <c r="BO72" s="24"/>
      <c r="BP72" s="24"/>
      <c r="BQ72" s="24"/>
      <c r="BR72" s="24"/>
      <c r="BS72" s="24"/>
      <c r="BT72" s="24"/>
      <c r="CG72" s="24"/>
      <c r="CH72" s="24"/>
      <c r="CI72" s="24"/>
      <c r="CK72" s="13"/>
      <c r="DG72" s="56"/>
      <c r="DH72" s="57"/>
      <c r="DS72" s="31"/>
      <c r="DU72" s="31"/>
      <c r="DY72" s="31"/>
      <c r="DZ72" s="31"/>
      <c r="EA72" s="31"/>
      <c r="EB72" s="31"/>
      <c r="EC72" s="31"/>
      <c r="ED72" s="31"/>
      <c r="EE72" s="31"/>
    </row>
    <row r="73" spans="1:135" s="11" customFormat="1" ht="15">
      <c r="A73" s="13"/>
      <c r="B73" s="25"/>
      <c r="C73" s="25"/>
      <c r="D73" s="25"/>
      <c r="E73" s="25"/>
      <c r="F73" s="25"/>
      <c r="G73" s="30"/>
      <c r="H73" s="14"/>
      <c r="I73" s="14"/>
      <c r="J73" s="30"/>
      <c r="N73" s="64"/>
      <c r="O73" s="21"/>
      <c r="P73" s="21"/>
      <c r="Q73" s="21"/>
      <c r="R73" s="21"/>
      <c r="S73" s="21"/>
      <c r="T73" s="21"/>
      <c r="U73" s="22"/>
      <c r="V73" s="22"/>
      <c r="W73" s="51"/>
      <c r="X73" s="13"/>
      <c r="Y73" s="13"/>
      <c r="Z73" s="13"/>
      <c r="AA73" s="13"/>
      <c r="AB73" s="23"/>
      <c r="AC73" s="23"/>
      <c r="AD73" s="23"/>
      <c r="AE73" s="23"/>
      <c r="AF73" s="23"/>
      <c r="AG73" s="23"/>
      <c r="AK73" s="23"/>
      <c r="AL73" s="23"/>
      <c r="AM73" s="23"/>
      <c r="AN73" s="13"/>
      <c r="AO73" s="13"/>
      <c r="AP73" s="13"/>
      <c r="AQ73" s="13"/>
      <c r="AR73" s="13"/>
      <c r="AS73" s="13"/>
      <c r="AZ73" s="13"/>
      <c r="BE73" s="23"/>
      <c r="BF73" s="26"/>
      <c r="BG73" s="23"/>
      <c r="BH73" s="23"/>
      <c r="BI73" s="23"/>
      <c r="BJ73" s="23"/>
      <c r="BM73" s="23"/>
      <c r="BN73" s="28"/>
      <c r="BO73" s="24"/>
      <c r="BP73" s="24"/>
      <c r="BQ73" s="24"/>
      <c r="BR73" s="24"/>
      <c r="BS73" s="24"/>
      <c r="BT73" s="24"/>
      <c r="CG73" s="24"/>
      <c r="CH73" s="24"/>
      <c r="CI73" s="24"/>
      <c r="CK73" s="13"/>
      <c r="DG73" s="56"/>
      <c r="DH73" s="57"/>
      <c r="DS73" s="31"/>
      <c r="DU73" s="31"/>
      <c r="DY73" s="31"/>
      <c r="DZ73" s="31"/>
      <c r="EA73" s="31"/>
      <c r="EB73" s="31"/>
      <c r="EC73" s="31"/>
      <c r="ED73" s="31"/>
      <c r="EE73" s="31"/>
    </row>
    <row r="74" spans="1:135" s="11" customFormat="1" ht="15">
      <c r="A74" s="13"/>
      <c r="B74" s="25"/>
      <c r="C74" s="25"/>
      <c r="D74" s="25"/>
      <c r="E74" s="25"/>
      <c r="F74" s="25"/>
      <c r="G74" s="30"/>
      <c r="H74" s="14"/>
      <c r="I74" s="14"/>
      <c r="J74" s="30"/>
      <c r="N74" s="64"/>
      <c r="O74" s="21"/>
      <c r="P74" s="21"/>
      <c r="Q74" s="21"/>
      <c r="R74" s="21"/>
      <c r="S74" s="21"/>
      <c r="T74" s="21"/>
      <c r="U74" s="22"/>
      <c r="V74" s="22"/>
      <c r="W74" s="51"/>
      <c r="X74" s="13"/>
      <c r="Y74" s="13"/>
      <c r="Z74" s="13"/>
      <c r="AA74" s="13"/>
      <c r="AB74" s="23"/>
      <c r="AC74" s="23"/>
      <c r="AD74" s="23"/>
      <c r="AE74" s="23"/>
      <c r="AF74" s="23"/>
      <c r="AG74" s="23"/>
      <c r="AK74" s="23"/>
      <c r="AL74" s="23"/>
      <c r="AM74" s="23"/>
      <c r="AN74" s="13"/>
      <c r="AO74" s="13"/>
      <c r="AP74" s="13"/>
      <c r="AQ74" s="13"/>
      <c r="AR74" s="13"/>
      <c r="AS74" s="13"/>
      <c r="AZ74" s="13"/>
      <c r="BE74" s="23"/>
      <c r="BF74" s="26"/>
      <c r="BG74" s="23"/>
      <c r="BH74" s="23"/>
      <c r="BI74" s="23"/>
      <c r="BJ74" s="23"/>
      <c r="BM74" s="23"/>
      <c r="BN74" s="28"/>
      <c r="BO74" s="24"/>
      <c r="BP74" s="24"/>
      <c r="BQ74" s="24"/>
      <c r="BR74" s="24"/>
      <c r="BS74" s="24"/>
      <c r="BT74" s="24"/>
      <c r="CG74" s="24"/>
      <c r="CH74" s="24"/>
      <c r="CI74" s="24"/>
      <c r="CK74" s="13"/>
      <c r="DG74" s="56"/>
      <c r="DH74" s="57"/>
      <c r="DS74" s="31"/>
      <c r="DU74" s="31"/>
      <c r="DY74" s="31"/>
      <c r="DZ74" s="31"/>
      <c r="EA74" s="31"/>
      <c r="EB74" s="31"/>
      <c r="EC74" s="31"/>
      <c r="ED74" s="31"/>
      <c r="EE74" s="31"/>
    </row>
    <row r="75" spans="1:135" s="11" customFormat="1" ht="15">
      <c r="A75" s="13"/>
      <c r="B75" s="25"/>
      <c r="C75" s="25"/>
      <c r="D75" s="25"/>
      <c r="E75" s="25"/>
      <c r="F75" s="25"/>
      <c r="G75" s="30"/>
      <c r="H75" s="14"/>
      <c r="I75" s="14"/>
      <c r="J75" s="30"/>
      <c r="N75" s="64"/>
      <c r="O75" s="21"/>
      <c r="P75" s="21"/>
      <c r="Q75" s="21"/>
      <c r="R75" s="21"/>
      <c r="S75" s="21"/>
      <c r="T75" s="21"/>
      <c r="U75" s="22"/>
      <c r="V75" s="22"/>
      <c r="W75" s="51"/>
      <c r="X75" s="13"/>
      <c r="Y75" s="13"/>
      <c r="Z75" s="13"/>
      <c r="AA75" s="13"/>
      <c r="AB75" s="23"/>
      <c r="AC75" s="23"/>
      <c r="AD75" s="23"/>
      <c r="AE75" s="23"/>
      <c r="AF75" s="23"/>
      <c r="AG75" s="23"/>
      <c r="AK75" s="23"/>
      <c r="AL75" s="23"/>
      <c r="AM75" s="23"/>
      <c r="AN75" s="13"/>
      <c r="AO75" s="13"/>
      <c r="AP75" s="13"/>
      <c r="AQ75" s="13"/>
      <c r="AR75" s="13"/>
      <c r="AS75" s="13"/>
      <c r="AZ75" s="13"/>
      <c r="BE75" s="23"/>
      <c r="BF75" s="26"/>
      <c r="BG75" s="23"/>
      <c r="BH75" s="23"/>
      <c r="BI75" s="23"/>
      <c r="BJ75" s="23"/>
      <c r="BM75" s="23"/>
      <c r="BN75" s="28"/>
      <c r="BO75" s="24"/>
      <c r="BP75" s="24"/>
      <c r="BQ75" s="24"/>
      <c r="BR75" s="24"/>
      <c r="BS75" s="24"/>
      <c r="BT75" s="24"/>
      <c r="CG75" s="24"/>
      <c r="CH75" s="24"/>
      <c r="CI75" s="24"/>
      <c r="CK75" s="13"/>
      <c r="DG75" s="56"/>
      <c r="DH75" s="57"/>
      <c r="DS75" s="31"/>
      <c r="DU75" s="31"/>
      <c r="DY75" s="31"/>
      <c r="DZ75" s="31"/>
      <c r="EA75" s="31"/>
      <c r="EB75" s="31"/>
      <c r="EC75" s="31"/>
      <c r="ED75" s="31"/>
      <c r="EE75" s="31"/>
    </row>
    <row r="76" spans="1:135" s="11" customFormat="1" ht="15">
      <c r="A76" s="13"/>
      <c r="B76" s="25"/>
      <c r="C76" s="25"/>
      <c r="D76" s="25"/>
      <c r="E76" s="25"/>
      <c r="F76" s="25"/>
      <c r="G76" s="30"/>
      <c r="H76" s="14"/>
      <c r="I76" s="14"/>
      <c r="J76" s="30"/>
      <c r="N76" s="64"/>
      <c r="O76" s="21"/>
      <c r="P76" s="21"/>
      <c r="Q76" s="21"/>
      <c r="R76" s="21"/>
      <c r="S76" s="21"/>
      <c r="T76" s="21"/>
      <c r="U76" s="22"/>
      <c r="V76" s="22"/>
      <c r="W76" s="51"/>
      <c r="X76" s="13"/>
      <c r="Y76" s="13"/>
      <c r="Z76" s="13"/>
      <c r="AA76" s="13"/>
      <c r="AB76" s="23"/>
      <c r="AC76" s="23"/>
      <c r="AD76" s="23"/>
      <c r="AE76" s="23"/>
      <c r="AF76" s="23"/>
      <c r="AG76" s="23"/>
      <c r="AK76" s="23"/>
      <c r="AL76" s="23"/>
      <c r="AM76" s="23"/>
      <c r="AN76" s="13"/>
      <c r="AO76" s="13"/>
      <c r="AP76" s="13"/>
      <c r="AQ76" s="13"/>
      <c r="AR76" s="13"/>
      <c r="AS76" s="13"/>
      <c r="AZ76" s="13"/>
      <c r="BE76" s="23"/>
      <c r="BF76" s="26"/>
      <c r="BG76" s="23"/>
      <c r="BH76" s="23"/>
      <c r="BI76" s="23"/>
      <c r="BJ76" s="23"/>
      <c r="BM76" s="23"/>
      <c r="BN76" s="28"/>
      <c r="BO76" s="24"/>
      <c r="BP76" s="24"/>
      <c r="BQ76" s="24"/>
      <c r="BR76" s="24"/>
      <c r="BS76" s="24"/>
      <c r="BT76" s="24"/>
      <c r="CG76" s="24"/>
      <c r="CH76" s="24"/>
      <c r="CI76" s="24"/>
      <c r="CK76" s="13"/>
      <c r="DG76" s="56"/>
      <c r="DH76" s="57"/>
      <c r="DS76" s="31"/>
      <c r="DU76" s="31"/>
      <c r="DY76" s="31"/>
      <c r="DZ76" s="31"/>
      <c r="EA76" s="31"/>
      <c r="EB76" s="31"/>
      <c r="EC76" s="31"/>
      <c r="ED76" s="31"/>
      <c r="EE76" s="31"/>
    </row>
    <row r="77" spans="1:135" s="11" customFormat="1" ht="15">
      <c r="A77" s="13"/>
      <c r="B77" s="25"/>
      <c r="C77" s="25"/>
      <c r="D77" s="25"/>
      <c r="E77" s="25"/>
      <c r="F77" s="25"/>
      <c r="G77" s="30"/>
      <c r="H77" s="14"/>
      <c r="I77" s="14"/>
      <c r="J77" s="30"/>
      <c r="N77" s="64"/>
      <c r="O77" s="21"/>
      <c r="P77" s="21"/>
      <c r="Q77" s="21"/>
      <c r="R77" s="21"/>
      <c r="S77" s="21"/>
      <c r="T77" s="21"/>
      <c r="U77" s="22"/>
      <c r="V77" s="22"/>
      <c r="W77" s="51"/>
      <c r="X77" s="13"/>
      <c r="Y77" s="13"/>
      <c r="Z77" s="13"/>
      <c r="AA77" s="13"/>
      <c r="AB77" s="23"/>
      <c r="AC77" s="23"/>
      <c r="AD77" s="23"/>
      <c r="AE77" s="23"/>
      <c r="AF77" s="23"/>
      <c r="AG77" s="23"/>
      <c r="AK77" s="23"/>
      <c r="AL77" s="23"/>
      <c r="AM77" s="23"/>
      <c r="AN77" s="13"/>
      <c r="AO77" s="13"/>
      <c r="AP77" s="13"/>
      <c r="AQ77" s="13"/>
      <c r="AR77" s="13"/>
      <c r="AS77" s="13"/>
      <c r="AZ77" s="13"/>
      <c r="BE77" s="23"/>
      <c r="BF77" s="26"/>
      <c r="BG77" s="23"/>
      <c r="BH77" s="23"/>
      <c r="BI77" s="23"/>
      <c r="BJ77" s="23"/>
      <c r="BM77" s="23"/>
      <c r="BN77" s="28"/>
      <c r="BO77" s="24"/>
      <c r="BP77" s="24"/>
      <c r="BQ77" s="24"/>
      <c r="BR77" s="24"/>
      <c r="BS77" s="24"/>
      <c r="BT77" s="24"/>
      <c r="CG77" s="24"/>
      <c r="CH77" s="24"/>
      <c r="CI77" s="24"/>
      <c r="CK77" s="13"/>
      <c r="DG77" s="56"/>
      <c r="DH77" s="57"/>
      <c r="DS77" s="31"/>
      <c r="DU77" s="31"/>
      <c r="DY77" s="31"/>
      <c r="DZ77" s="31"/>
      <c r="EA77" s="31"/>
      <c r="EB77" s="31"/>
      <c r="EC77" s="31"/>
      <c r="ED77" s="31"/>
      <c r="EE77" s="31"/>
    </row>
    <row r="78" spans="1:135" s="11" customFormat="1" ht="15">
      <c r="A78" s="13"/>
      <c r="B78" s="25"/>
      <c r="C78" s="25"/>
      <c r="D78" s="25"/>
      <c r="E78" s="25"/>
      <c r="F78" s="25"/>
      <c r="G78" s="30"/>
      <c r="H78" s="14"/>
      <c r="I78" s="14"/>
      <c r="J78" s="30"/>
      <c r="N78" s="64"/>
      <c r="O78" s="21"/>
      <c r="P78" s="21"/>
      <c r="Q78" s="21"/>
      <c r="R78" s="21"/>
      <c r="S78" s="21"/>
      <c r="T78" s="21"/>
      <c r="U78" s="22"/>
      <c r="V78" s="22"/>
      <c r="W78" s="51"/>
      <c r="X78" s="13"/>
      <c r="Y78" s="13"/>
      <c r="Z78" s="13"/>
      <c r="AA78" s="13"/>
      <c r="AB78" s="23"/>
      <c r="AC78" s="23"/>
      <c r="AD78" s="23"/>
      <c r="AE78" s="23"/>
      <c r="AF78" s="23"/>
      <c r="AG78" s="23"/>
      <c r="AK78" s="23"/>
      <c r="AL78" s="23"/>
      <c r="AM78" s="23"/>
      <c r="AN78" s="13"/>
      <c r="AO78" s="13"/>
      <c r="AP78" s="13"/>
      <c r="AQ78" s="13"/>
      <c r="AR78" s="13"/>
      <c r="AS78" s="13"/>
      <c r="AZ78" s="13"/>
      <c r="BE78" s="23"/>
      <c r="BF78" s="26"/>
      <c r="BG78" s="23"/>
      <c r="BH78" s="23"/>
      <c r="BI78" s="23"/>
      <c r="BJ78" s="23"/>
      <c r="BM78" s="23"/>
      <c r="BN78" s="28"/>
      <c r="BO78" s="24"/>
      <c r="BP78" s="24"/>
      <c r="BQ78" s="24"/>
      <c r="BR78" s="24"/>
      <c r="BS78" s="24"/>
      <c r="BT78" s="24"/>
      <c r="CG78" s="24"/>
      <c r="CH78" s="24"/>
      <c r="CI78" s="24"/>
      <c r="CK78" s="13"/>
      <c r="DG78" s="56"/>
      <c r="DH78" s="57"/>
      <c r="DS78" s="31"/>
      <c r="DU78" s="31"/>
      <c r="DY78" s="31"/>
      <c r="DZ78" s="31"/>
      <c r="EA78" s="31"/>
      <c r="EB78" s="31"/>
      <c r="EC78" s="31"/>
      <c r="ED78" s="31"/>
      <c r="EE78" s="31"/>
    </row>
    <row r="79" spans="1:135" s="11" customFormat="1" ht="15">
      <c r="A79" s="13"/>
      <c r="B79" s="25"/>
      <c r="C79" s="25"/>
      <c r="D79" s="25"/>
      <c r="E79" s="25"/>
      <c r="F79" s="25"/>
      <c r="G79" s="30"/>
      <c r="H79" s="14"/>
      <c r="I79" s="14"/>
      <c r="J79" s="30"/>
      <c r="N79" s="64"/>
      <c r="O79" s="21"/>
      <c r="P79" s="21"/>
      <c r="Q79" s="21"/>
      <c r="R79" s="21"/>
      <c r="S79" s="21"/>
      <c r="T79" s="21"/>
      <c r="U79" s="22"/>
      <c r="V79" s="22"/>
      <c r="W79" s="51"/>
      <c r="X79" s="13"/>
      <c r="Y79" s="13"/>
      <c r="Z79" s="13"/>
      <c r="AA79" s="13"/>
      <c r="AB79" s="23"/>
      <c r="AC79" s="23"/>
      <c r="AD79" s="23"/>
      <c r="AE79" s="23"/>
      <c r="AF79" s="23"/>
      <c r="AG79" s="23"/>
      <c r="AK79" s="23"/>
      <c r="AL79" s="23"/>
      <c r="AM79" s="23"/>
      <c r="AN79" s="13"/>
      <c r="AO79" s="13"/>
      <c r="AP79" s="13"/>
      <c r="AQ79" s="13"/>
      <c r="AR79" s="13"/>
      <c r="AS79" s="13"/>
      <c r="AZ79" s="13"/>
      <c r="BE79" s="23"/>
      <c r="BF79" s="26"/>
      <c r="BG79" s="23"/>
      <c r="BH79" s="23"/>
      <c r="BI79" s="23"/>
      <c r="BJ79" s="23"/>
      <c r="BM79" s="23"/>
      <c r="BN79" s="28"/>
      <c r="BO79" s="24"/>
      <c r="BP79" s="24"/>
      <c r="BQ79" s="24"/>
      <c r="BR79" s="24"/>
      <c r="BS79" s="24"/>
      <c r="BT79" s="24"/>
      <c r="CG79" s="24"/>
      <c r="CH79" s="24"/>
      <c r="CI79" s="24"/>
      <c r="CK79" s="13"/>
      <c r="DG79" s="56"/>
      <c r="DH79" s="57"/>
      <c r="DS79" s="31"/>
      <c r="DU79" s="31"/>
      <c r="DY79" s="31"/>
      <c r="DZ79" s="31"/>
      <c r="EA79" s="31"/>
      <c r="EB79" s="31"/>
      <c r="EC79" s="31"/>
      <c r="ED79" s="31"/>
      <c r="EE79" s="31"/>
    </row>
    <row r="80" spans="1:135" s="11" customFormat="1" ht="15">
      <c r="A80" s="13"/>
      <c r="B80" s="25"/>
      <c r="C80" s="25"/>
      <c r="D80" s="25"/>
      <c r="E80" s="25"/>
      <c r="F80" s="25"/>
      <c r="G80" s="30"/>
      <c r="H80" s="14"/>
      <c r="I80" s="14"/>
      <c r="J80" s="30"/>
      <c r="N80" s="64"/>
      <c r="O80" s="21"/>
      <c r="P80" s="21"/>
      <c r="Q80" s="21"/>
      <c r="R80" s="21"/>
      <c r="S80" s="21"/>
      <c r="T80" s="21"/>
      <c r="U80" s="22"/>
      <c r="V80" s="22"/>
      <c r="W80" s="51"/>
      <c r="X80" s="13"/>
      <c r="Y80" s="13"/>
      <c r="Z80" s="13"/>
      <c r="AA80" s="13"/>
      <c r="AB80" s="23"/>
      <c r="AC80" s="23"/>
      <c r="AD80" s="23"/>
      <c r="AE80" s="23"/>
      <c r="AF80" s="23"/>
      <c r="AG80" s="23"/>
      <c r="AK80" s="23"/>
      <c r="AL80" s="23"/>
      <c r="AM80" s="23"/>
      <c r="AN80" s="13"/>
      <c r="AO80" s="13"/>
      <c r="AP80" s="13"/>
      <c r="AQ80" s="13"/>
      <c r="AR80" s="13"/>
      <c r="AS80" s="13"/>
      <c r="AZ80" s="13"/>
      <c r="BE80" s="23"/>
      <c r="BF80" s="26"/>
      <c r="BG80" s="23"/>
      <c r="BH80" s="23"/>
      <c r="BI80" s="23"/>
      <c r="BJ80" s="23"/>
      <c r="BM80" s="23"/>
      <c r="BN80" s="28"/>
      <c r="BO80" s="24"/>
      <c r="BP80" s="24"/>
      <c r="BQ80" s="24"/>
      <c r="BR80" s="24"/>
      <c r="BS80" s="24"/>
      <c r="BT80" s="24"/>
      <c r="CG80" s="24"/>
      <c r="CH80" s="24"/>
      <c r="CI80" s="24"/>
      <c r="CK80" s="13"/>
      <c r="DG80" s="56"/>
      <c r="DH80" s="57"/>
      <c r="DS80" s="31"/>
      <c r="DU80" s="31"/>
      <c r="DY80" s="31"/>
      <c r="DZ80" s="31"/>
      <c r="EA80" s="31"/>
      <c r="EB80" s="31"/>
      <c r="EC80" s="31"/>
      <c r="ED80" s="31"/>
      <c r="EE80" s="31"/>
    </row>
    <row r="81" spans="1:135" s="11" customFormat="1" ht="15">
      <c r="A81" s="13"/>
      <c r="B81" s="25"/>
      <c r="C81" s="25"/>
      <c r="D81" s="25"/>
      <c r="E81" s="25"/>
      <c r="F81" s="25"/>
      <c r="G81" s="30"/>
      <c r="H81" s="14"/>
      <c r="I81" s="14"/>
      <c r="J81" s="30"/>
      <c r="N81" s="64"/>
      <c r="O81" s="21"/>
      <c r="P81" s="21"/>
      <c r="Q81" s="21"/>
      <c r="R81" s="21"/>
      <c r="S81" s="21"/>
      <c r="T81" s="21"/>
      <c r="U81" s="22"/>
      <c r="V81" s="22"/>
      <c r="W81" s="51"/>
      <c r="X81" s="13"/>
      <c r="Y81" s="13"/>
      <c r="Z81" s="13"/>
      <c r="AA81" s="13"/>
      <c r="AB81" s="23"/>
      <c r="AC81" s="23"/>
      <c r="AD81" s="23"/>
      <c r="AE81" s="23"/>
      <c r="AF81" s="23"/>
      <c r="AG81" s="23"/>
      <c r="AK81" s="23"/>
      <c r="AL81" s="23"/>
      <c r="AM81" s="23"/>
      <c r="AN81" s="13"/>
      <c r="AO81" s="13"/>
      <c r="AP81" s="13"/>
      <c r="AQ81" s="13"/>
      <c r="AR81" s="13"/>
      <c r="AS81" s="13"/>
      <c r="AZ81" s="13"/>
      <c r="BE81" s="23"/>
      <c r="BF81" s="26"/>
      <c r="BG81" s="23"/>
      <c r="BH81" s="23"/>
      <c r="BI81" s="23"/>
      <c r="BJ81" s="23"/>
      <c r="BM81" s="23"/>
      <c r="BN81" s="28"/>
      <c r="BO81" s="24"/>
      <c r="BP81" s="24"/>
      <c r="BQ81" s="24"/>
      <c r="BR81" s="24"/>
      <c r="BS81" s="24"/>
      <c r="BT81" s="24"/>
      <c r="CG81" s="24"/>
      <c r="CH81" s="24"/>
      <c r="CI81" s="24"/>
      <c r="CK81" s="13"/>
      <c r="DG81" s="56"/>
      <c r="DH81" s="57"/>
      <c r="DS81" s="31"/>
      <c r="DU81" s="31"/>
      <c r="DY81" s="31"/>
      <c r="DZ81" s="31"/>
      <c r="EA81" s="31"/>
      <c r="EB81" s="31"/>
      <c r="EC81" s="31"/>
      <c r="ED81" s="31"/>
      <c r="EE81" s="31"/>
    </row>
    <row r="82" spans="1:135" s="11" customFormat="1" ht="15">
      <c r="A82" s="13"/>
      <c r="B82" s="25"/>
      <c r="C82" s="25"/>
      <c r="D82" s="25"/>
      <c r="E82" s="25"/>
      <c r="F82" s="25"/>
      <c r="G82" s="30"/>
      <c r="H82" s="14"/>
      <c r="I82" s="14"/>
      <c r="J82" s="30"/>
      <c r="N82" s="64"/>
      <c r="O82" s="21"/>
      <c r="P82" s="21"/>
      <c r="Q82" s="21"/>
      <c r="R82" s="21"/>
      <c r="S82" s="21"/>
      <c r="T82" s="21"/>
      <c r="U82" s="22"/>
      <c r="V82" s="22"/>
      <c r="W82" s="51"/>
      <c r="X82" s="13"/>
      <c r="Y82" s="13"/>
      <c r="Z82" s="13"/>
      <c r="AA82" s="13"/>
      <c r="AB82" s="23"/>
      <c r="AC82" s="23"/>
      <c r="AD82" s="23"/>
      <c r="AE82" s="23"/>
      <c r="AF82" s="23"/>
      <c r="AG82" s="23"/>
      <c r="AK82" s="23"/>
      <c r="AL82" s="23"/>
      <c r="AM82" s="23"/>
      <c r="AN82" s="13"/>
      <c r="AO82" s="13"/>
      <c r="AP82" s="13"/>
      <c r="AQ82" s="13"/>
      <c r="AR82" s="13"/>
      <c r="AS82" s="13"/>
      <c r="AZ82" s="13"/>
      <c r="BE82" s="23"/>
      <c r="BF82" s="26"/>
      <c r="BG82" s="23"/>
      <c r="BH82" s="23"/>
      <c r="BI82" s="23"/>
      <c r="BJ82" s="23"/>
      <c r="BM82" s="23"/>
      <c r="BN82" s="28"/>
      <c r="BO82" s="24"/>
      <c r="BP82" s="24"/>
      <c r="BQ82" s="24"/>
      <c r="BR82" s="24"/>
      <c r="BS82" s="24"/>
      <c r="BT82" s="24"/>
      <c r="CG82" s="24"/>
      <c r="CH82" s="24"/>
      <c r="CI82" s="24"/>
      <c r="CK82" s="13"/>
      <c r="DG82" s="56"/>
      <c r="DH82" s="57"/>
      <c r="DS82" s="31"/>
      <c r="DU82" s="31"/>
      <c r="DY82" s="31"/>
      <c r="DZ82" s="31"/>
      <c r="EA82" s="31"/>
      <c r="EB82" s="31"/>
      <c r="EC82" s="31"/>
      <c r="ED82" s="31"/>
      <c r="EE82" s="31"/>
    </row>
    <row r="83" spans="1:135" s="11" customFormat="1" ht="15">
      <c r="A83" s="13"/>
      <c r="B83" s="25"/>
      <c r="C83" s="25"/>
      <c r="D83" s="25"/>
      <c r="E83" s="25"/>
      <c r="F83" s="25"/>
      <c r="G83" s="30"/>
      <c r="H83" s="14"/>
      <c r="I83" s="14"/>
      <c r="J83" s="30"/>
      <c r="N83" s="64"/>
      <c r="O83" s="21"/>
      <c r="P83" s="21"/>
      <c r="Q83" s="21"/>
      <c r="R83" s="21"/>
      <c r="S83" s="21"/>
      <c r="T83" s="21"/>
      <c r="U83" s="22"/>
      <c r="V83" s="22"/>
      <c r="W83" s="51"/>
      <c r="X83" s="13"/>
      <c r="Y83" s="13"/>
      <c r="Z83" s="13"/>
      <c r="AA83" s="13"/>
      <c r="AB83" s="23"/>
      <c r="AC83" s="23"/>
      <c r="AD83" s="23"/>
      <c r="AE83" s="23"/>
      <c r="AF83" s="23"/>
      <c r="AG83" s="23"/>
      <c r="AK83" s="23"/>
      <c r="AL83" s="23"/>
      <c r="AM83" s="23"/>
      <c r="AN83" s="13"/>
      <c r="AO83" s="13"/>
      <c r="AP83" s="13"/>
      <c r="AQ83" s="13"/>
      <c r="AR83" s="13"/>
      <c r="AS83" s="13"/>
      <c r="AZ83" s="13"/>
      <c r="BE83" s="23"/>
      <c r="BF83" s="26"/>
      <c r="BG83" s="23"/>
      <c r="BH83" s="23"/>
      <c r="BI83" s="23"/>
      <c r="BJ83" s="23"/>
      <c r="BM83" s="23"/>
      <c r="BN83" s="28"/>
      <c r="BO83" s="24"/>
      <c r="BP83" s="24"/>
      <c r="BQ83" s="24"/>
      <c r="BR83" s="24"/>
      <c r="BS83" s="24"/>
      <c r="BT83" s="24"/>
      <c r="CG83" s="24"/>
      <c r="CH83" s="24"/>
      <c r="CI83" s="24"/>
      <c r="CK83" s="13"/>
      <c r="DG83" s="56"/>
      <c r="DH83" s="57"/>
      <c r="DS83" s="31"/>
      <c r="DU83" s="31"/>
      <c r="DY83" s="31"/>
      <c r="DZ83" s="31"/>
      <c r="EA83" s="31"/>
      <c r="EB83" s="31"/>
      <c r="EC83" s="31"/>
      <c r="ED83" s="31"/>
      <c r="EE83" s="31"/>
    </row>
    <row r="84" spans="1:135" s="11" customFormat="1" ht="15">
      <c r="A84" s="13"/>
      <c r="B84" s="25"/>
      <c r="C84" s="25"/>
      <c r="D84" s="25"/>
      <c r="E84" s="25"/>
      <c r="F84" s="25"/>
      <c r="G84" s="30"/>
      <c r="H84" s="14"/>
      <c r="I84" s="14"/>
      <c r="J84" s="30"/>
      <c r="N84" s="64"/>
      <c r="O84" s="21"/>
      <c r="P84" s="21"/>
      <c r="Q84" s="21"/>
      <c r="R84" s="21"/>
      <c r="S84" s="21"/>
      <c r="T84" s="21"/>
      <c r="U84" s="22"/>
      <c r="V84" s="22"/>
      <c r="W84" s="51"/>
      <c r="X84" s="13"/>
      <c r="Y84" s="13"/>
      <c r="Z84" s="13"/>
      <c r="AA84" s="13"/>
      <c r="AB84" s="23"/>
      <c r="AC84" s="23"/>
      <c r="AD84" s="23"/>
      <c r="AE84" s="23"/>
      <c r="AF84" s="23"/>
      <c r="AG84" s="23"/>
      <c r="AK84" s="23"/>
      <c r="AL84" s="23"/>
      <c r="AM84" s="23"/>
      <c r="AN84" s="13"/>
      <c r="AO84" s="13"/>
      <c r="AP84" s="13"/>
      <c r="AQ84" s="13"/>
      <c r="AR84" s="13"/>
      <c r="AS84" s="13"/>
      <c r="AZ84" s="13"/>
      <c r="BE84" s="23"/>
      <c r="BF84" s="26"/>
      <c r="BG84" s="23"/>
      <c r="BH84" s="23"/>
      <c r="BI84" s="23"/>
      <c r="BJ84" s="23"/>
      <c r="BM84" s="23"/>
      <c r="BN84" s="28"/>
      <c r="BO84" s="24"/>
      <c r="BP84" s="24"/>
      <c r="BQ84" s="24"/>
      <c r="BR84" s="24"/>
      <c r="BS84" s="24"/>
      <c r="BT84" s="24"/>
      <c r="CG84" s="24"/>
      <c r="CH84" s="24"/>
      <c r="CI84" s="24"/>
      <c r="CK84" s="13"/>
      <c r="DG84" s="56"/>
      <c r="DH84" s="57"/>
      <c r="DS84" s="31"/>
      <c r="DU84" s="31"/>
      <c r="DY84" s="31"/>
      <c r="DZ84" s="31"/>
      <c r="EA84" s="31"/>
      <c r="EB84" s="31"/>
      <c r="EC84" s="31"/>
      <c r="ED84" s="31"/>
      <c r="EE84" s="31"/>
    </row>
    <row r="85" spans="1:135" s="11" customFormat="1" ht="15">
      <c r="A85" s="13"/>
      <c r="B85" s="25"/>
      <c r="C85" s="25"/>
      <c r="D85" s="25"/>
      <c r="E85" s="25"/>
      <c r="F85" s="25"/>
      <c r="G85" s="30"/>
      <c r="H85" s="14"/>
      <c r="I85" s="14"/>
      <c r="J85" s="30"/>
      <c r="N85" s="64"/>
      <c r="O85" s="21"/>
      <c r="P85" s="21"/>
      <c r="Q85" s="21"/>
      <c r="R85" s="21"/>
      <c r="S85" s="21"/>
      <c r="T85" s="21"/>
      <c r="U85" s="22"/>
      <c r="V85" s="22"/>
      <c r="W85" s="51"/>
      <c r="X85" s="13"/>
      <c r="Y85" s="13"/>
      <c r="Z85" s="13"/>
      <c r="AA85" s="13"/>
      <c r="AB85" s="23"/>
      <c r="AC85" s="23"/>
      <c r="AD85" s="23"/>
      <c r="AE85" s="23"/>
      <c r="AF85" s="23"/>
      <c r="AG85" s="23"/>
      <c r="AK85" s="23"/>
      <c r="AL85" s="23"/>
      <c r="AM85" s="23"/>
      <c r="AN85" s="13"/>
      <c r="AO85" s="13"/>
      <c r="AP85" s="13"/>
      <c r="AQ85" s="13"/>
      <c r="AR85" s="13"/>
      <c r="AS85" s="13"/>
      <c r="AZ85" s="13"/>
      <c r="BE85" s="23"/>
      <c r="BF85" s="26"/>
      <c r="BG85" s="23"/>
      <c r="BH85" s="23"/>
      <c r="BI85" s="23"/>
      <c r="BJ85" s="23"/>
      <c r="BM85" s="23"/>
      <c r="BN85" s="28"/>
      <c r="BO85" s="24"/>
      <c r="BP85" s="24"/>
      <c r="BQ85" s="24"/>
      <c r="BR85" s="24"/>
      <c r="BS85" s="24"/>
      <c r="BT85" s="24"/>
      <c r="CG85" s="24"/>
      <c r="CH85" s="24"/>
      <c r="CI85" s="24"/>
      <c r="CK85" s="13"/>
      <c r="DG85" s="56"/>
      <c r="DH85" s="57"/>
      <c r="DS85" s="31"/>
      <c r="DU85" s="31"/>
      <c r="DY85" s="31"/>
      <c r="DZ85" s="31"/>
      <c r="EA85" s="31"/>
      <c r="EB85" s="31"/>
      <c r="EC85" s="31"/>
      <c r="ED85" s="31"/>
      <c r="EE85" s="31"/>
    </row>
    <row r="86" spans="1:135" s="11" customFormat="1" ht="15">
      <c r="A86" s="13"/>
      <c r="B86" s="25"/>
      <c r="C86" s="25"/>
      <c r="D86" s="25"/>
      <c r="E86" s="25"/>
      <c r="F86" s="25"/>
      <c r="G86" s="30"/>
      <c r="H86" s="14"/>
      <c r="I86" s="14"/>
      <c r="J86" s="30"/>
      <c r="N86" s="64"/>
      <c r="O86" s="21"/>
      <c r="P86" s="21"/>
      <c r="Q86" s="21"/>
      <c r="R86" s="21"/>
      <c r="S86" s="21"/>
      <c r="T86" s="21"/>
      <c r="U86" s="22"/>
      <c r="V86" s="22"/>
      <c r="W86" s="51"/>
      <c r="X86" s="13"/>
      <c r="Y86" s="13"/>
      <c r="Z86" s="13"/>
      <c r="AA86" s="13"/>
      <c r="AB86" s="23"/>
      <c r="AC86" s="23"/>
      <c r="AD86" s="23"/>
      <c r="AE86" s="23"/>
      <c r="AF86" s="23"/>
      <c r="AG86" s="23"/>
      <c r="AK86" s="23"/>
      <c r="AL86" s="23"/>
      <c r="AM86" s="23"/>
      <c r="AN86" s="13"/>
      <c r="AO86" s="13"/>
      <c r="AP86" s="13"/>
      <c r="AQ86" s="13"/>
      <c r="AR86" s="13"/>
      <c r="AS86" s="13"/>
      <c r="AZ86" s="13"/>
      <c r="BE86" s="23"/>
      <c r="BF86" s="26"/>
      <c r="BG86" s="23"/>
      <c r="BH86" s="23"/>
      <c r="BI86" s="23"/>
      <c r="BJ86" s="23"/>
      <c r="BM86" s="23"/>
      <c r="BN86" s="28"/>
      <c r="BO86" s="24"/>
      <c r="BP86" s="24"/>
      <c r="BQ86" s="24"/>
      <c r="BR86" s="24"/>
      <c r="BS86" s="24"/>
      <c r="BT86" s="24"/>
      <c r="CG86" s="24"/>
      <c r="CH86" s="24"/>
      <c r="CI86" s="24"/>
      <c r="CK86" s="13"/>
      <c r="DG86" s="56"/>
      <c r="DH86" s="57"/>
      <c r="DS86" s="31"/>
      <c r="DU86" s="31"/>
      <c r="DY86" s="31"/>
      <c r="DZ86" s="31"/>
      <c r="EA86" s="31"/>
      <c r="EB86" s="31"/>
      <c r="EC86" s="31"/>
      <c r="ED86" s="31"/>
      <c r="EE86" s="31"/>
    </row>
    <row r="87" spans="1:135" s="11" customFormat="1" ht="15">
      <c r="A87" s="13"/>
      <c r="B87" s="25"/>
      <c r="C87" s="25"/>
      <c r="D87" s="25"/>
      <c r="E87" s="25"/>
      <c r="F87" s="25"/>
      <c r="G87" s="30"/>
      <c r="H87" s="14"/>
      <c r="I87" s="14"/>
      <c r="J87" s="30"/>
      <c r="N87" s="64"/>
      <c r="O87" s="21"/>
      <c r="P87" s="21"/>
      <c r="Q87" s="21"/>
      <c r="R87" s="21"/>
      <c r="S87" s="21"/>
      <c r="T87" s="21"/>
      <c r="U87" s="22"/>
      <c r="V87" s="22"/>
      <c r="W87" s="51"/>
      <c r="X87" s="13"/>
      <c r="Y87" s="13"/>
      <c r="Z87" s="13"/>
      <c r="AA87" s="13"/>
      <c r="AB87" s="23"/>
      <c r="AC87" s="23"/>
      <c r="AD87" s="23"/>
      <c r="AE87" s="23"/>
      <c r="AF87" s="23"/>
      <c r="AG87" s="23"/>
      <c r="AK87" s="23"/>
      <c r="AL87" s="23"/>
      <c r="AM87" s="23"/>
      <c r="AN87" s="13"/>
      <c r="AO87" s="13"/>
      <c r="AP87" s="13"/>
      <c r="AQ87" s="13"/>
      <c r="AR87" s="13"/>
      <c r="AS87" s="13"/>
      <c r="AZ87" s="13"/>
      <c r="BE87" s="23"/>
      <c r="BF87" s="26"/>
      <c r="BG87" s="23"/>
      <c r="BH87" s="23"/>
      <c r="BI87" s="23"/>
      <c r="BJ87" s="23"/>
      <c r="BM87" s="23"/>
      <c r="BN87" s="28"/>
      <c r="BO87" s="24"/>
      <c r="BP87" s="24"/>
      <c r="BQ87" s="24"/>
      <c r="BR87" s="24"/>
      <c r="BS87" s="24"/>
      <c r="BT87" s="24"/>
      <c r="CG87" s="24"/>
      <c r="CH87" s="24"/>
      <c r="CI87" s="24"/>
      <c r="CK87" s="13"/>
      <c r="DG87" s="56"/>
      <c r="DH87" s="57"/>
      <c r="DS87" s="31"/>
      <c r="DU87" s="31"/>
      <c r="DY87" s="31"/>
      <c r="DZ87" s="31"/>
      <c r="EA87" s="31"/>
      <c r="EB87" s="31"/>
      <c r="EC87" s="31"/>
      <c r="ED87" s="31"/>
      <c r="EE87" s="31"/>
    </row>
    <row r="88" spans="1:135" s="11" customFormat="1" ht="15">
      <c r="A88" s="13"/>
      <c r="B88" s="25"/>
      <c r="C88" s="25"/>
      <c r="D88" s="25"/>
      <c r="E88" s="25"/>
      <c r="F88" s="25"/>
      <c r="G88" s="30"/>
      <c r="H88" s="14"/>
      <c r="I88" s="14"/>
      <c r="J88" s="30"/>
      <c r="N88" s="64"/>
      <c r="O88" s="21"/>
      <c r="P88" s="21"/>
      <c r="Q88" s="21"/>
      <c r="R88" s="21"/>
      <c r="S88" s="21"/>
      <c r="T88" s="21"/>
      <c r="U88" s="22"/>
      <c r="V88" s="22"/>
      <c r="W88" s="51"/>
      <c r="X88" s="13"/>
      <c r="Y88" s="13"/>
      <c r="Z88" s="13"/>
      <c r="AA88" s="13"/>
      <c r="AB88" s="23"/>
      <c r="AC88" s="23"/>
      <c r="AD88" s="23"/>
      <c r="AE88" s="23"/>
      <c r="AF88" s="23"/>
      <c r="AG88" s="23"/>
      <c r="AK88" s="23"/>
      <c r="AL88" s="23"/>
      <c r="AM88" s="23"/>
      <c r="AN88" s="13"/>
      <c r="AO88" s="13"/>
      <c r="AP88" s="13"/>
      <c r="AQ88" s="13"/>
      <c r="AR88" s="13"/>
      <c r="AS88" s="13"/>
      <c r="AZ88" s="13"/>
      <c r="BE88" s="23"/>
      <c r="BF88" s="26"/>
      <c r="BG88" s="23"/>
      <c r="BH88" s="23"/>
      <c r="BI88" s="23"/>
      <c r="BJ88" s="23"/>
      <c r="BM88" s="23"/>
      <c r="BN88" s="28"/>
      <c r="BO88" s="24"/>
      <c r="BP88" s="24"/>
      <c r="BQ88" s="24"/>
      <c r="BR88" s="24"/>
      <c r="BS88" s="24"/>
      <c r="BT88" s="24"/>
      <c r="CG88" s="24"/>
      <c r="CH88" s="24"/>
      <c r="CI88" s="24"/>
      <c r="CK88" s="13"/>
      <c r="DG88" s="56"/>
      <c r="DH88" s="57"/>
      <c r="DS88" s="31"/>
      <c r="DU88" s="31"/>
      <c r="DY88" s="31"/>
      <c r="DZ88" s="31"/>
      <c r="EA88" s="31"/>
      <c r="EB88" s="31"/>
      <c r="EC88" s="31"/>
      <c r="ED88" s="31"/>
      <c r="EE88" s="31"/>
    </row>
    <row r="89" spans="1:135" s="11" customFormat="1" ht="15">
      <c r="A89" s="13"/>
      <c r="B89" s="25"/>
      <c r="C89" s="25"/>
      <c r="D89" s="25"/>
      <c r="E89" s="25"/>
      <c r="F89" s="25"/>
      <c r="G89" s="30"/>
      <c r="H89" s="14"/>
      <c r="I89" s="14"/>
      <c r="J89" s="30"/>
      <c r="N89" s="64"/>
      <c r="O89" s="21"/>
      <c r="P89" s="21"/>
      <c r="Q89" s="21"/>
      <c r="R89" s="21"/>
      <c r="S89" s="21"/>
      <c r="T89" s="21"/>
      <c r="U89" s="22"/>
      <c r="V89" s="22"/>
      <c r="W89" s="51"/>
      <c r="X89" s="13"/>
      <c r="Y89" s="13"/>
      <c r="Z89" s="13"/>
      <c r="AA89" s="13"/>
      <c r="AB89" s="23"/>
      <c r="AC89" s="23"/>
      <c r="AD89" s="23"/>
      <c r="AE89" s="23"/>
      <c r="AF89" s="23"/>
      <c r="AG89" s="23"/>
      <c r="AK89" s="23"/>
      <c r="AL89" s="23"/>
      <c r="AM89" s="23"/>
      <c r="AN89" s="13"/>
      <c r="AO89" s="13"/>
      <c r="AP89" s="13"/>
      <c r="AQ89" s="13"/>
      <c r="AR89" s="13"/>
      <c r="AS89" s="13"/>
      <c r="AZ89" s="13"/>
      <c r="BE89" s="23"/>
      <c r="BF89" s="26"/>
      <c r="BG89" s="23"/>
      <c r="BH89" s="23"/>
      <c r="BI89" s="23"/>
      <c r="BJ89" s="23"/>
      <c r="BM89" s="23"/>
      <c r="BN89" s="28"/>
      <c r="BO89" s="24"/>
      <c r="BP89" s="24"/>
      <c r="BQ89" s="24"/>
      <c r="BR89" s="24"/>
      <c r="BS89" s="24"/>
      <c r="BT89" s="24"/>
      <c r="CG89" s="24"/>
      <c r="CH89" s="24"/>
      <c r="CI89" s="24"/>
      <c r="CK89" s="13"/>
      <c r="DG89" s="56"/>
      <c r="DH89" s="57"/>
      <c r="DS89" s="31"/>
      <c r="DU89" s="31"/>
      <c r="DY89" s="31"/>
      <c r="DZ89" s="31"/>
      <c r="EA89" s="31"/>
      <c r="EB89" s="31"/>
      <c r="EC89" s="31"/>
      <c r="ED89" s="31"/>
      <c r="EE89" s="31"/>
    </row>
    <row r="90" spans="1:135" s="11" customFormat="1" ht="15">
      <c r="A90" s="13"/>
      <c r="B90" s="25"/>
      <c r="C90" s="25"/>
      <c r="D90" s="25"/>
      <c r="E90" s="25"/>
      <c r="F90" s="25"/>
      <c r="G90" s="30"/>
      <c r="H90" s="14"/>
      <c r="I90" s="14"/>
      <c r="J90" s="30"/>
      <c r="N90" s="64"/>
      <c r="O90" s="21"/>
      <c r="P90" s="21"/>
      <c r="Q90" s="21"/>
      <c r="R90" s="21"/>
      <c r="S90" s="21"/>
      <c r="T90" s="21"/>
      <c r="U90" s="22"/>
      <c r="V90" s="22"/>
      <c r="W90" s="51"/>
      <c r="X90" s="13"/>
      <c r="Y90" s="13"/>
      <c r="Z90" s="13"/>
      <c r="AA90" s="13"/>
      <c r="AB90" s="23"/>
      <c r="AC90" s="23"/>
      <c r="AD90" s="23"/>
      <c r="AE90" s="23"/>
      <c r="AF90" s="23"/>
      <c r="AG90" s="23"/>
      <c r="AK90" s="23"/>
      <c r="AL90" s="23"/>
      <c r="AM90" s="23"/>
      <c r="AN90" s="13"/>
      <c r="AO90" s="13"/>
      <c r="AP90" s="13"/>
      <c r="AQ90" s="13"/>
      <c r="AR90" s="13"/>
      <c r="AS90" s="13"/>
      <c r="AZ90" s="13"/>
      <c r="BE90" s="23"/>
      <c r="BF90" s="26"/>
      <c r="BG90" s="23"/>
      <c r="BH90" s="23"/>
      <c r="BI90" s="23"/>
      <c r="BJ90" s="23"/>
      <c r="BM90" s="23"/>
      <c r="BN90" s="28"/>
      <c r="BO90" s="24"/>
      <c r="BP90" s="24"/>
      <c r="BQ90" s="24"/>
      <c r="BR90" s="24"/>
      <c r="BS90" s="24"/>
      <c r="BT90" s="24"/>
      <c r="CG90" s="24"/>
      <c r="CH90" s="24"/>
      <c r="CI90" s="24"/>
      <c r="CK90" s="13"/>
      <c r="DG90" s="56"/>
      <c r="DH90" s="57"/>
      <c r="DS90" s="31"/>
      <c r="DU90" s="31"/>
      <c r="DY90" s="31"/>
      <c r="DZ90" s="31"/>
      <c r="EA90" s="31"/>
      <c r="EB90" s="31"/>
      <c r="EC90" s="31"/>
      <c r="ED90" s="31"/>
      <c r="EE90" s="31"/>
    </row>
    <row r="91" spans="1:135" s="11" customFormat="1" ht="15">
      <c r="A91" s="13"/>
      <c r="B91" s="25"/>
      <c r="C91" s="25"/>
      <c r="D91" s="25"/>
      <c r="E91" s="25"/>
      <c r="F91" s="25"/>
      <c r="G91" s="30"/>
      <c r="H91" s="14"/>
      <c r="I91" s="14"/>
      <c r="J91" s="30"/>
      <c r="N91" s="64"/>
      <c r="O91" s="21"/>
      <c r="P91" s="21"/>
      <c r="Q91" s="21"/>
      <c r="R91" s="21"/>
      <c r="S91" s="21"/>
      <c r="T91" s="21"/>
      <c r="U91" s="22"/>
      <c r="V91" s="22"/>
      <c r="W91" s="51"/>
      <c r="X91" s="13"/>
      <c r="Y91" s="13"/>
      <c r="Z91" s="13"/>
      <c r="AA91" s="13"/>
      <c r="AB91" s="23"/>
      <c r="AC91" s="23"/>
      <c r="AD91" s="23"/>
      <c r="AE91" s="23"/>
      <c r="AF91" s="23"/>
      <c r="AG91" s="23"/>
      <c r="AK91" s="23"/>
      <c r="AL91" s="23"/>
      <c r="AM91" s="23"/>
      <c r="AN91" s="13"/>
      <c r="AO91" s="13"/>
      <c r="AP91" s="13"/>
      <c r="AQ91" s="13"/>
      <c r="AR91" s="13"/>
      <c r="AS91" s="13"/>
      <c r="AZ91" s="13"/>
      <c r="BE91" s="23"/>
      <c r="BF91" s="26"/>
      <c r="BG91" s="23"/>
      <c r="BH91" s="23"/>
      <c r="BI91" s="23"/>
      <c r="BJ91" s="23"/>
      <c r="BM91" s="23"/>
      <c r="BN91" s="28"/>
      <c r="BO91" s="24"/>
      <c r="BP91" s="24"/>
      <c r="BQ91" s="24"/>
      <c r="BR91" s="24"/>
      <c r="BS91" s="24"/>
      <c r="BT91" s="24"/>
      <c r="CG91" s="24"/>
      <c r="CH91" s="24"/>
      <c r="CI91" s="24"/>
      <c r="CK91" s="13"/>
      <c r="DG91" s="56"/>
      <c r="DH91" s="57"/>
      <c r="DS91" s="31"/>
      <c r="DU91" s="31"/>
      <c r="DY91" s="31"/>
      <c r="DZ91" s="31"/>
      <c r="EA91" s="31"/>
      <c r="EB91" s="31"/>
      <c r="EC91" s="31"/>
      <c r="ED91" s="31"/>
      <c r="EE91" s="31"/>
    </row>
    <row r="92" spans="1:135" s="11" customFormat="1" ht="15">
      <c r="A92" s="13"/>
      <c r="B92" s="25"/>
      <c r="C92" s="25"/>
      <c r="D92" s="25"/>
      <c r="E92" s="25"/>
      <c r="F92" s="25"/>
      <c r="G92" s="30"/>
      <c r="H92" s="14"/>
      <c r="I92" s="14"/>
      <c r="J92" s="30"/>
      <c r="N92" s="64"/>
      <c r="O92" s="21"/>
      <c r="P92" s="21"/>
      <c r="Q92" s="21"/>
      <c r="R92" s="21"/>
      <c r="S92" s="21"/>
      <c r="T92" s="21"/>
      <c r="U92" s="22"/>
      <c r="V92" s="22"/>
      <c r="W92" s="51"/>
      <c r="X92" s="13"/>
      <c r="Y92" s="13"/>
      <c r="Z92" s="13"/>
      <c r="AA92" s="13"/>
      <c r="AB92" s="23"/>
      <c r="AC92" s="23"/>
      <c r="AD92" s="23"/>
      <c r="AE92" s="23"/>
      <c r="AF92" s="23"/>
      <c r="AG92" s="23"/>
      <c r="AK92" s="23"/>
      <c r="AL92" s="23"/>
      <c r="AM92" s="23"/>
      <c r="AN92" s="13"/>
      <c r="AO92" s="13"/>
      <c r="AP92" s="13"/>
      <c r="AQ92" s="13"/>
      <c r="AR92" s="13"/>
      <c r="AS92" s="13"/>
      <c r="AZ92" s="13"/>
      <c r="BE92" s="23"/>
      <c r="BF92" s="26"/>
      <c r="BG92" s="23"/>
      <c r="BH92" s="23"/>
      <c r="BI92" s="23"/>
      <c r="BJ92" s="23"/>
      <c r="BM92" s="23"/>
      <c r="BN92" s="28"/>
      <c r="BO92" s="24"/>
      <c r="BP92" s="24"/>
      <c r="BQ92" s="24"/>
      <c r="BR92" s="24"/>
      <c r="BS92" s="24"/>
      <c r="BT92" s="24"/>
      <c r="CG92" s="24"/>
      <c r="CH92" s="24"/>
      <c r="CI92" s="24"/>
      <c r="CK92" s="13"/>
      <c r="DG92" s="56"/>
      <c r="DH92" s="57"/>
      <c r="DS92" s="31"/>
      <c r="DU92" s="31"/>
      <c r="DY92" s="31"/>
      <c r="DZ92" s="31"/>
      <c r="EA92" s="31"/>
      <c r="EB92" s="31"/>
      <c r="EC92" s="31"/>
      <c r="ED92" s="31"/>
      <c r="EE92" s="31"/>
    </row>
    <row r="93" spans="1:135" s="11" customFormat="1" ht="15">
      <c r="A93" s="13"/>
      <c r="B93" s="25"/>
      <c r="C93" s="25"/>
      <c r="D93" s="25"/>
      <c r="E93" s="25"/>
      <c r="F93" s="25"/>
      <c r="G93" s="30"/>
      <c r="H93" s="14"/>
      <c r="I93" s="14"/>
      <c r="J93" s="30"/>
      <c r="N93" s="64"/>
      <c r="O93" s="21"/>
      <c r="P93" s="21"/>
      <c r="Q93" s="21"/>
      <c r="R93" s="21"/>
      <c r="S93" s="21"/>
      <c r="T93" s="21"/>
      <c r="U93" s="22"/>
      <c r="V93" s="22"/>
      <c r="W93" s="51"/>
      <c r="X93" s="13"/>
      <c r="Y93" s="13"/>
      <c r="Z93" s="13"/>
      <c r="AA93" s="13"/>
      <c r="AB93" s="23"/>
      <c r="AC93" s="23"/>
      <c r="AD93" s="23"/>
      <c r="AE93" s="23"/>
      <c r="AF93" s="23"/>
      <c r="AG93" s="23"/>
      <c r="AK93" s="23"/>
      <c r="AL93" s="23"/>
      <c r="AM93" s="23"/>
      <c r="AN93" s="13"/>
      <c r="AO93" s="13"/>
      <c r="AP93" s="13"/>
      <c r="AQ93" s="13"/>
      <c r="AR93" s="13"/>
      <c r="AS93" s="13"/>
      <c r="AZ93" s="13"/>
      <c r="BE93" s="23"/>
      <c r="BF93" s="26"/>
      <c r="BG93" s="23"/>
      <c r="BH93" s="23"/>
      <c r="BI93" s="23"/>
      <c r="BJ93" s="23"/>
      <c r="BM93" s="23"/>
      <c r="BN93" s="28"/>
      <c r="BO93" s="24"/>
      <c r="BP93" s="24"/>
      <c r="BQ93" s="24"/>
      <c r="BR93" s="24"/>
      <c r="BS93" s="24"/>
      <c r="BT93" s="24"/>
      <c r="CG93" s="24"/>
      <c r="CH93" s="24"/>
      <c r="CI93" s="24"/>
      <c r="CK93" s="13"/>
      <c r="DG93" s="56"/>
      <c r="DH93" s="57"/>
      <c r="DS93" s="31"/>
      <c r="DU93" s="31"/>
      <c r="DY93" s="31"/>
      <c r="DZ93" s="31"/>
      <c r="EA93" s="31"/>
      <c r="EB93" s="31"/>
      <c r="EC93" s="31"/>
      <c r="ED93" s="31"/>
      <c r="EE93" s="31"/>
    </row>
    <row r="94" spans="1:135" s="11" customFormat="1" ht="15">
      <c r="A94" s="13"/>
      <c r="B94" s="25"/>
      <c r="C94" s="25"/>
      <c r="D94" s="25"/>
      <c r="E94" s="25"/>
      <c r="F94" s="25"/>
      <c r="G94" s="30"/>
      <c r="H94" s="14"/>
      <c r="I94" s="14"/>
      <c r="J94" s="30"/>
      <c r="N94" s="64"/>
      <c r="O94" s="21"/>
      <c r="P94" s="21"/>
      <c r="Q94" s="21"/>
      <c r="R94" s="21"/>
      <c r="S94" s="21"/>
      <c r="T94" s="21"/>
      <c r="U94" s="22"/>
      <c r="V94" s="22"/>
      <c r="W94" s="51"/>
      <c r="X94" s="13"/>
      <c r="Y94" s="13"/>
      <c r="Z94" s="13"/>
      <c r="AA94" s="13"/>
      <c r="AB94" s="23"/>
      <c r="AC94" s="23"/>
      <c r="AD94" s="23"/>
      <c r="AE94" s="23"/>
      <c r="AF94" s="23"/>
      <c r="AG94" s="23"/>
      <c r="AK94" s="23"/>
      <c r="AL94" s="23"/>
      <c r="AM94" s="23"/>
      <c r="AN94" s="13"/>
      <c r="AO94" s="13"/>
      <c r="AP94" s="13"/>
      <c r="AQ94" s="13"/>
      <c r="AR94" s="13"/>
      <c r="AS94" s="13"/>
      <c r="AZ94" s="13"/>
      <c r="BE94" s="23"/>
      <c r="BF94" s="26"/>
      <c r="BG94" s="23"/>
      <c r="BH94" s="23"/>
      <c r="BI94" s="23"/>
      <c r="BJ94" s="23"/>
      <c r="BM94" s="23"/>
      <c r="BN94" s="28"/>
      <c r="BO94" s="24"/>
      <c r="BP94" s="24"/>
      <c r="BQ94" s="24"/>
      <c r="BR94" s="24"/>
      <c r="BS94" s="24"/>
      <c r="BT94" s="24"/>
      <c r="CG94" s="24"/>
      <c r="CH94" s="24"/>
      <c r="CI94" s="24"/>
      <c r="CK94" s="13"/>
      <c r="DG94" s="56"/>
      <c r="DH94" s="57"/>
      <c r="DS94" s="31"/>
      <c r="DU94" s="31"/>
      <c r="DY94" s="31"/>
      <c r="DZ94" s="31"/>
      <c r="EA94" s="31"/>
      <c r="EB94" s="31"/>
      <c r="EC94" s="31"/>
      <c r="ED94" s="31"/>
      <c r="EE94" s="31"/>
    </row>
    <row r="95" spans="1:135" s="11" customFormat="1" ht="15">
      <c r="A95" s="13"/>
      <c r="B95" s="25"/>
      <c r="C95" s="25"/>
      <c r="D95" s="25"/>
      <c r="E95" s="25"/>
      <c r="F95" s="25"/>
      <c r="G95" s="30"/>
      <c r="H95" s="14"/>
      <c r="I95" s="14"/>
      <c r="J95" s="30"/>
      <c r="N95" s="64"/>
      <c r="O95" s="21"/>
      <c r="P95" s="21"/>
      <c r="Q95" s="21"/>
      <c r="R95" s="21"/>
      <c r="S95" s="21"/>
      <c r="T95" s="21"/>
      <c r="U95" s="22"/>
      <c r="V95" s="22"/>
      <c r="W95" s="51"/>
      <c r="X95" s="13"/>
      <c r="Y95" s="13"/>
      <c r="Z95" s="13"/>
      <c r="AA95" s="13"/>
      <c r="AB95" s="23"/>
      <c r="AC95" s="23"/>
      <c r="AD95" s="23"/>
      <c r="AE95" s="23"/>
      <c r="AF95" s="23"/>
      <c r="AG95" s="23"/>
      <c r="AK95" s="23"/>
      <c r="AL95" s="23"/>
      <c r="AM95" s="23"/>
      <c r="AN95" s="13"/>
      <c r="AO95" s="13"/>
      <c r="AP95" s="13"/>
      <c r="AQ95" s="13"/>
      <c r="AR95" s="13"/>
      <c r="AS95" s="13"/>
      <c r="AZ95" s="13"/>
      <c r="BE95" s="23"/>
      <c r="BF95" s="26"/>
      <c r="BG95" s="23"/>
      <c r="BH95" s="23"/>
      <c r="BI95" s="23"/>
      <c r="BJ95" s="23"/>
      <c r="BM95" s="23"/>
      <c r="BN95" s="28"/>
      <c r="BO95" s="24"/>
      <c r="BP95" s="24"/>
      <c r="BQ95" s="24"/>
      <c r="BR95" s="24"/>
      <c r="BS95" s="24"/>
      <c r="BT95" s="24"/>
      <c r="CG95" s="24"/>
      <c r="CH95" s="24"/>
      <c r="CI95" s="24"/>
      <c r="CK95" s="13"/>
      <c r="DG95" s="56"/>
      <c r="DH95" s="57"/>
      <c r="DS95" s="31"/>
      <c r="DU95" s="31"/>
      <c r="DY95" s="31"/>
      <c r="DZ95" s="31"/>
      <c r="EA95" s="31"/>
      <c r="EB95" s="31"/>
      <c r="EC95" s="31"/>
      <c r="ED95" s="31"/>
      <c r="EE95" s="31"/>
    </row>
    <row r="96" spans="1:135" s="11" customFormat="1" ht="15">
      <c r="A96" s="13"/>
      <c r="B96" s="25"/>
      <c r="C96" s="25"/>
      <c r="D96" s="25"/>
      <c r="E96" s="25"/>
      <c r="F96" s="25"/>
      <c r="G96" s="30"/>
      <c r="H96" s="14"/>
      <c r="I96" s="14"/>
      <c r="J96" s="30"/>
      <c r="N96" s="64"/>
      <c r="O96" s="21"/>
      <c r="P96" s="21"/>
      <c r="Q96" s="21"/>
      <c r="R96" s="21"/>
      <c r="S96" s="21"/>
      <c r="T96" s="21"/>
      <c r="U96" s="22"/>
      <c r="V96" s="22"/>
      <c r="W96" s="51"/>
      <c r="X96" s="13"/>
      <c r="Y96" s="13"/>
      <c r="Z96" s="13"/>
      <c r="AA96" s="13"/>
      <c r="AB96" s="23"/>
      <c r="AC96" s="23"/>
      <c r="AD96" s="23"/>
      <c r="AE96" s="23"/>
      <c r="AF96" s="23"/>
      <c r="AG96" s="23"/>
      <c r="AK96" s="23"/>
      <c r="AL96" s="23"/>
      <c r="AM96" s="23"/>
      <c r="AN96" s="13"/>
      <c r="AO96" s="13"/>
      <c r="AP96" s="13"/>
      <c r="AQ96" s="13"/>
      <c r="AR96" s="13"/>
      <c r="AS96" s="13"/>
      <c r="AZ96" s="13"/>
      <c r="BE96" s="23"/>
      <c r="BF96" s="26"/>
      <c r="BG96" s="23"/>
      <c r="BH96" s="23"/>
      <c r="BI96" s="23"/>
      <c r="BJ96" s="23"/>
      <c r="BM96" s="23"/>
      <c r="BN96" s="28"/>
      <c r="BO96" s="24"/>
      <c r="BP96" s="24"/>
      <c r="BQ96" s="24"/>
      <c r="BR96" s="24"/>
      <c r="BS96" s="24"/>
      <c r="BT96" s="24"/>
      <c r="CG96" s="24"/>
      <c r="CH96" s="24"/>
      <c r="CI96" s="24"/>
      <c r="CK96" s="13"/>
      <c r="DG96" s="56"/>
      <c r="DH96" s="57"/>
      <c r="DS96" s="31"/>
      <c r="DU96" s="31"/>
      <c r="DY96" s="31"/>
      <c r="DZ96" s="31"/>
      <c r="EA96" s="31"/>
      <c r="EB96" s="31"/>
      <c r="EC96" s="31"/>
      <c r="ED96" s="31"/>
      <c r="EE96" s="31"/>
    </row>
    <row r="97" spans="1:135" s="11" customFormat="1" ht="15">
      <c r="A97" s="13"/>
      <c r="B97" s="25"/>
      <c r="C97" s="25"/>
      <c r="D97" s="25"/>
      <c r="E97" s="25"/>
      <c r="F97" s="25"/>
      <c r="G97" s="30"/>
      <c r="H97" s="14"/>
      <c r="I97" s="14"/>
      <c r="J97" s="30"/>
      <c r="N97" s="64"/>
      <c r="O97" s="21"/>
      <c r="P97" s="21"/>
      <c r="Q97" s="21"/>
      <c r="R97" s="21"/>
      <c r="S97" s="21"/>
      <c r="T97" s="21"/>
      <c r="U97" s="22"/>
      <c r="V97" s="22"/>
      <c r="W97" s="51"/>
      <c r="X97" s="13"/>
      <c r="Y97" s="13"/>
      <c r="Z97" s="13"/>
      <c r="AA97" s="13"/>
      <c r="AB97" s="23"/>
      <c r="AC97" s="23"/>
      <c r="AD97" s="23"/>
      <c r="AE97" s="23"/>
      <c r="AF97" s="23"/>
      <c r="AG97" s="23"/>
      <c r="AK97" s="23"/>
      <c r="AL97" s="23"/>
      <c r="AM97" s="23"/>
      <c r="AN97" s="13"/>
      <c r="AO97" s="13"/>
      <c r="AP97" s="13"/>
      <c r="AQ97" s="13"/>
      <c r="AR97" s="13"/>
      <c r="AS97" s="13"/>
      <c r="AZ97" s="13"/>
      <c r="BE97" s="23"/>
      <c r="BF97" s="26"/>
      <c r="BG97" s="23"/>
      <c r="BH97" s="23"/>
      <c r="BI97" s="23"/>
      <c r="BJ97" s="23"/>
      <c r="BM97" s="23"/>
      <c r="BN97" s="28"/>
      <c r="BO97" s="24"/>
      <c r="BP97" s="24"/>
      <c r="BQ97" s="24"/>
      <c r="BR97" s="24"/>
      <c r="BS97" s="24"/>
      <c r="BT97" s="24"/>
      <c r="CG97" s="24"/>
      <c r="CH97" s="24"/>
      <c r="CI97" s="24"/>
      <c r="CK97" s="13"/>
      <c r="DG97" s="56"/>
      <c r="DH97" s="57"/>
      <c r="DS97" s="31"/>
      <c r="DU97" s="31"/>
      <c r="DY97" s="31"/>
      <c r="DZ97" s="31"/>
      <c r="EA97" s="31"/>
      <c r="EB97" s="31"/>
      <c r="EC97" s="31"/>
      <c r="ED97" s="31"/>
      <c r="EE97" s="31"/>
    </row>
    <row r="98" spans="1:135" s="11" customFormat="1" ht="15">
      <c r="A98" s="13"/>
      <c r="B98" s="25"/>
      <c r="C98" s="25"/>
      <c r="D98" s="25"/>
      <c r="E98" s="25"/>
      <c r="F98" s="25"/>
      <c r="G98" s="30"/>
      <c r="H98" s="14"/>
      <c r="I98" s="14"/>
      <c r="J98" s="30"/>
      <c r="N98" s="64"/>
      <c r="O98" s="21"/>
      <c r="P98" s="21"/>
      <c r="Q98" s="21"/>
      <c r="R98" s="21"/>
      <c r="S98" s="21"/>
      <c r="T98" s="21"/>
      <c r="U98" s="22"/>
      <c r="V98" s="22"/>
      <c r="W98" s="51"/>
      <c r="X98" s="13"/>
      <c r="Y98" s="13"/>
      <c r="Z98" s="13"/>
      <c r="AA98" s="13"/>
      <c r="AB98" s="23"/>
      <c r="AC98" s="23"/>
      <c r="AD98" s="23"/>
      <c r="AE98" s="23"/>
      <c r="AF98" s="23"/>
      <c r="AG98" s="23"/>
      <c r="AK98" s="23"/>
      <c r="AL98" s="23"/>
      <c r="AM98" s="23"/>
      <c r="AN98" s="13"/>
      <c r="AO98" s="13"/>
      <c r="AP98" s="13"/>
      <c r="AQ98" s="13"/>
      <c r="AR98" s="13"/>
      <c r="AS98" s="13"/>
      <c r="AZ98" s="13"/>
      <c r="BE98" s="23"/>
      <c r="BF98" s="26"/>
      <c r="BG98" s="23"/>
      <c r="BH98" s="23"/>
      <c r="BI98" s="23"/>
      <c r="BJ98" s="23"/>
      <c r="BM98" s="23"/>
      <c r="BN98" s="28"/>
      <c r="BO98" s="24"/>
      <c r="BP98" s="24"/>
      <c r="BQ98" s="24"/>
      <c r="BR98" s="24"/>
      <c r="BS98" s="24"/>
      <c r="BT98" s="24"/>
      <c r="CG98" s="24"/>
      <c r="CH98" s="24"/>
      <c r="CI98" s="24"/>
      <c r="CK98" s="13"/>
      <c r="DG98" s="56"/>
      <c r="DH98" s="57"/>
      <c r="DS98" s="31"/>
      <c r="DU98" s="31"/>
      <c r="DY98" s="31"/>
      <c r="DZ98" s="31"/>
      <c r="EA98" s="31"/>
      <c r="EB98" s="31"/>
      <c r="EC98" s="31"/>
      <c r="ED98" s="31"/>
      <c r="EE98" s="31"/>
    </row>
    <row r="99" spans="1:135" s="11" customFormat="1" ht="15">
      <c r="A99" s="13"/>
      <c r="B99" s="25"/>
      <c r="C99" s="25"/>
      <c r="D99" s="25"/>
      <c r="E99" s="25"/>
      <c r="F99" s="25"/>
      <c r="G99" s="30"/>
      <c r="H99" s="14"/>
      <c r="I99" s="14"/>
      <c r="J99" s="30"/>
      <c r="N99" s="64"/>
      <c r="O99" s="21"/>
      <c r="P99" s="21"/>
      <c r="Q99" s="21"/>
      <c r="R99" s="21"/>
      <c r="S99" s="21"/>
      <c r="T99" s="21"/>
      <c r="U99" s="22"/>
      <c r="V99" s="22"/>
      <c r="W99" s="51"/>
      <c r="X99" s="13"/>
      <c r="Y99" s="13"/>
      <c r="Z99" s="13"/>
      <c r="AA99" s="13"/>
      <c r="AB99" s="23"/>
      <c r="AC99" s="23"/>
      <c r="AD99" s="23"/>
      <c r="AE99" s="23"/>
      <c r="AF99" s="23"/>
      <c r="AG99" s="23"/>
      <c r="AK99" s="23"/>
      <c r="AL99" s="23"/>
      <c r="AM99" s="23"/>
      <c r="AN99" s="13"/>
      <c r="AO99" s="13"/>
      <c r="AP99" s="13"/>
      <c r="AQ99" s="13"/>
      <c r="AR99" s="13"/>
      <c r="AS99" s="13"/>
      <c r="AZ99" s="13"/>
      <c r="BE99" s="23"/>
      <c r="BF99" s="26"/>
      <c r="BG99" s="23"/>
      <c r="BH99" s="23"/>
      <c r="BI99" s="23"/>
      <c r="BJ99" s="23"/>
      <c r="BM99" s="23"/>
      <c r="BN99" s="28"/>
      <c r="BO99" s="24"/>
      <c r="BP99" s="24"/>
      <c r="BQ99" s="24"/>
      <c r="BR99" s="24"/>
      <c r="BS99" s="24"/>
      <c r="BT99" s="24"/>
      <c r="CG99" s="24"/>
      <c r="CH99" s="24"/>
      <c r="CI99" s="24"/>
      <c r="CK99" s="13"/>
      <c r="DG99" s="56"/>
      <c r="DH99" s="57"/>
      <c r="DS99" s="31"/>
      <c r="DU99" s="31"/>
      <c r="DY99" s="31"/>
      <c r="DZ99" s="31"/>
      <c r="EA99" s="31"/>
      <c r="EB99" s="31"/>
      <c r="EC99" s="31"/>
      <c r="ED99" s="31"/>
      <c r="EE99" s="31"/>
    </row>
    <row r="100" spans="1:135" s="11" customFormat="1" ht="15">
      <c r="A100" s="13"/>
      <c r="B100" s="25"/>
      <c r="C100" s="25"/>
      <c r="D100" s="25"/>
      <c r="E100" s="25"/>
      <c r="F100" s="25"/>
      <c r="G100" s="30"/>
      <c r="H100" s="14"/>
      <c r="I100" s="14"/>
      <c r="J100" s="30"/>
      <c r="N100" s="64"/>
      <c r="O100" s="21"/>
      <c r="P100" s="21"/>
      <c r="Q100" s="21"/>
      <c r="R100" s="21"/>
      <c r="S100" s="21"/>
      <c r="T100" s="21"/>
      <c r="U100" s="22"/>
      <c r="V100" s="22"/>
      <c r="W100" s="51"/>
      <c r="X100" s="13"/>
      <c r="Y100" s="13"/>
      <c r="Z100" s="13"/>
      <c r="AA100" s="13"/>
      <c r="AB100" s="23"/>
      <c r="AC100" s="23"/>
      <c r="AD100" s="23"/>
      <c r="AE100" s="23"/>
      <c r="AF100" s="23"/>
      <c r="AG100" s="23"/>
      <c r="AK100" s="23"/>
      <c r="AL100" s="23"/>
      <c r="AM100" s="23"/>
      <c r="AN100" s="13"/>
      <c r="AO100" s="13"/>
      <c r="AP100" s="13"/>
      <c r="AQ100" s="13"/>
      <c r="AR100" s="13"/>
      <c r="AS100" s="13"/>
      <c r="AZ100" s="13"/>
      <c r="BE100" s="23"/>
      <c r="BF100" s="26"/>
      <c r="BG100" s="23"/>
      <c r="BH100" s="23"/>
      <c r="BI100" s="23"/>
      <c r="BJ100" s="23"/>
      <c r="BM100" s="23"/>
      <c r="BN100" s="28"/>
      <c r="BO100" s="24"/>
      <c r="BP100" s="24"/>
      <c r="BQ100" s="24"/>
      <c r="BR100" s="24"/>
      <c r="BS100" s="24"/>
      <c r="BT100" s="24"/>
      <c r="CG100" s="24"/>
      <c r="CH100" s="24"/>
      <c r="CI100" s="24"/>
      <c r="CK100" s="13"/>
      <c r="DG100" s="56"/>
      <c r="DH100" s="57"/>
      <c r="DS100" s="31"/>
      <c r="DU100" s="31"/>
      <c r="DY100" s="31"/>
      <c r="DZ100" s="31"/>
      <c r="EA100" s="31"/>
      <c r="EB100" s="31"/>
      <c r="EC100" s="31"/>
      <c r="ED100" s="31"/>
      <c r="EE100" s="31"/>
    </row>
    <row r="101" spans="1:135" s="11" customFormat="1" ht="15">
      <c r="A101" s="13"/>
      <c r="B101" s="25"/>
      <c r="C101" s="25"/>
      <c r="D101" s="25"/>
      <c r="E101" s="25"/>
      <c r="F101" s="25"/>
      <c r="G101" s="30"/>
      <c r="H101" s="14"/>
      <c r="I101" s="14"/>
      <c r="J101" s="30"/>
      <c r="N101" s="64"/>
      <c r="O101" s="21"/>
      <c r="P101" s="21"/>
      <c r="Q101" s="21"/>
      <c r="R101" s="21"/>
      <c r="S101" s="21"/>
      <c r="T101" s="21"/>
      <c r="U101" s="22"/>
      <c r="V101" s="22"/>
      <c r="W101" s="51"/>
      <c r="X101" s="13"/>
      <c r="Y101" s="13"/>
      <c r="Z101" s="13"/>
      <c r="AA101" s="13"/>
      <c r="AB101" s="23"/>
      <c r="AC101" s="23"/>
      <c r="AD101" s="23"/>
      <c r="AE101" s="23"/>
      <c r="AF101" s="23"/>
      <c r="AG101" s="23"/>
      <c r="AK101" s="23"/>
      <c r="AL101" s="23"/>
      <c r="AM101" s="23"/>
      <c r="AN101" s="13"/>
      <c r="AO101" s="13"/>
      <c r="AP101" s="13"/>
      <c r="AQ101" s="13"/>
      <c r="AR101" s="13"/>
      <c r="AS101" s="13"/>
      <c r="AZ101" s="13"/>
      <c r="BE101" s="23"/>
      <c r="BF101" s="26"/>
      <c r="BG101" s="23"/>
      <c r="BH101" s="23"/>
      <c r="BI101" s="23"/>
      <c r="BJ101" s="23"/>
      <c r="BM101" s="23"/>
      <c r="BN101" s="28"/>
      <c r="BO101" s="24"/>
      <c r="BP101" s="24"/>
      <c r="BQ101" s="24"/>
      <c r="BR101" s="24"/>
      <c r="BS101" s="24"/>
      <c r="BT101" s="24"/>
      <c r="CG101" s="24"/>
      <c r="CH101" s="24"/>
      <c r="CI101" s="24"/>
      <c r="CK101" s="13"/>
      <c r="DG101" s="56"/>
      <c r="DH101" s="57"/>
      <c r="DS101" s="31"/>
      <c r="DU101" s="31"/>
      <c r="DY101" s="31"/>
      <c r="DZ101" s="31"/>
      <c r="EA101" s="31"/>
      <c r="EB101" s="31"/>
      <c r="EC101" s="31"/>
      <c r="ED101" s="31"/>
      <c r="EE101" s="31"/>
    </row>
    <row r="102" spans="1:135" s="11" customFormat="1" ht="15">
      <c r="A102" s="13"/>
      <c r="B102" s="25"/>
      <c r="C102" s="25"/>
      <c r="D102" s="25"/>
      <c r="E102" s="25"/>
      <c r="F102" s="25"/>
      <c r="G102" s="30"/>
      <c r="H102" s="14"/>
      <c r="I102" s="14"/>
      <c r="J102" s="30"/>
      <c r="N102" s="64"/>
      <c r="O102" s="21"/>
      <c r="P102" s="21"/>
      <c r="Q102" s="21"/>
      <c r="R102" s="21"/>
      <c r="S102" s="21"/>
      <c r="T102" s="21"/>
      <c r="U102" s="22"/>
      <c r="V102" s="22"/>
      <c r="W102" s="51"/>
      <c r="X102" s="13"/>
      <c r="Y102" s="13"/>
      <c r="Z102" s="13"/>
      <c r="AA102" s="13"/>
      <c r="AB102" s="23"/>
      <c r="AC102" s="23"/>
      <c r="AD102" s="23"/>
      <c r="AE102" s="23"/>
      <c r="AF102" s="23"/>
      <c r="AG102" s="23"/>
      <c r="AK102" s="23"/>
      <c r="AL102" s="23"/>
      <c r="AM102" s="23"/>
      <c r="AN102" s="13"/>
      <c r="AO102" s="13"/>
      <c r="AP102" s="13"/>
      <c r="AQ102" s="13"/>
      <c r="AR102" s="13"/>
      <c r="AS102" s="13"/>
      <c r="AZ102" s="13"/>
      <c r="BE102" s="23"/>
      <c r="BF102" s="26"/>
      <c r="BG102" s="23"/>
      <c r="BH102" s="23"/>
      <c r="BI102" s="23"/>
      <c r="BJ102" s="23"/>
      <c r="BM102" s="23"/>
      <c r="BN102" s="28"/>
      <c r="BO102" s="24"/>
      <c r="BP102" s="24"/>
      <c r="BQ102" s="24"/>
      <c r="BR102" s="24"/>
      <c r="BS102" s="24"/>
      <c r="BT102" s="24"/>
      <c r="CG102" s="24"/>
      <c r="CH102" s="24"/>
      <c r="CI102" s="24"/>
      <c r="CK102" s="13"/>
      <c r="DG102" s="56"/>
      <c r="DH102" s="57"/>
      <c r="DS102" s="31"/>
      <c r="DU102" s="31"/>
      <c r="DY102" s="31"/>
      <c r="DZ102" s="31"/>
      <c r="EA102" s="31"/>
      <c r="EB102" s="31"/>
      <c r="EC102" s="31"/>
      <c r="ED102" s="31"/>
      <c r="EE102" s="31"/>
    </row>
    <row r="103" spans="1:135" s="11" customFormat="1" ht="15">
      <c r="A103" s="13"/>
      <c r="B103" s="25"/>
      <c r="C103" s="25"/>
      <c r="D103" s="25"/>
      <c r="E103" s="25"/>
      <c r="F103" s="25"/>
      <c r="G103" s="30"/>
      <c r="H103" s="14"/>
      <c r="I103" s="14"/>
      <c r="J103" s="30"/>
      <c r="N103" s="64"/>
      <c r="O103" s="21"/>
      <c r="P103" s="21"/>
      <c r="Q103" s="21"/>
      <c r="R103" s="21"/>
      <c r="S103" s="21"/>
      <c r="T103" s="21"/>
      <c r="U103" s="22"/>
      <c r="V103" s="22"/>
      <c r="W103" s="51"/>
      <c r="X103" s="13"/>
      <c r="Y103" s="13"/>
      <c r="Z103" s="13"/>
      <c r="AA103" s="13"/>
      <c r="AB103" s="23"/>
      <c r="AC103" s="23"/>
      <c r="AD103" s="23"/>
      <c r="AE103" s="23"/>
      <c r="AF103" s="23"/>
      <c r="AG103" s="23"/>
      <c r="AK103" s="23"/>
      <c r="AL103" s="23"/>
      <c r="AM103" s="23"/>
      <c r="AN103" s="13"/>
      <c r="AO103" s="13"/>
      <c r="AP103" s="13"/>
      <c r="AQ103" s="13"/>
      <c r="AR103" s="13"/>
      <c r="AS103" s="13"/>
      <c r="AZ103" s="13"/>
      <c r="BE103" s="23"/>
      <c r="BF103" s="26"/>
      <c r="BG103" s="23"/>
      <c r="BH103" s="23"/>
      <c r="BI103" s="23"/>
      <c r="BJ103" s="23"/>
      <c r="BM103" s="23"/>
      <c r="BN103" s="28"/>
      <c r="BO103" s="24"/>
      <c r="BP103" s="24"/>
      <c r="BQ103" s="24"/>
      <c r="BR103" s="24"/>
      <c r="BS103" s="24"/>
      <c r="BT103" s="24"/>
      <c r="CG103" s="24"/>
      <c r="CH103" s="24"/>
      <c r="CI103" s="24"/>
      <c r="CK103" s="13"/>
      <c r="DG103" s="56"/>
      <c r="DH103" s="57"/>
      <c r="DS103" s="31"/>
      <c r="DU103" s="31"/>
      <c r="DY103" s="31"/>
      <c r="DZ103" s="31"/>
      <c r="EA103" s="31"/>
      <c r="EB103" s="31"/>
      <c r="EC103" s="31"/>
      <c r="ED103" s="31"/>
      <c r="EE103" s="31"/>
    </row>
    <row r="104" spans="1:135" s="11" customFormat="1" ht="15">
      <c r="A104" s="13"/>
      <c r="B104" s="25"/>
      <c r="C104" s="25"/>
      <c r="D104" s="25"/>
      <c r="E104" s="25"/>
      <c r="F104" s="25"/>
      <c r="G104" s="30"/>
      <c r="H104" s="14"/>
      <c r="I104" s="14"/>
      <c r="J104" s="30"/>
      <c r="N104" s="64"/>
      <c r="O104" s="21"/>
      <c r="P104" s="21"/>
      <c r="Q104" s="21"/>
      <c r="R104" s="21"/>
      <c r="S104" s="21"/>
      <c r="T104" s="21"/>
      <c r="U104" s="22"/>
      <c r="V104" s="22"/>
      <c r="W104" s="51"/>
      <c r="X104" s="13"/>
      <c r="Y104" s="13"/>
      <c r="Z104" s="13"/>
      <c r="AA104" s="13"/>
      <c r="AB104" s="23"/>
      <c r="AC104" s="23"/>
      <c r="AD104" s="23"/>
      <c r="AE104" s="23"/>
      <c r="AF104" s="23"/>
      <c r="AG104" s="23"/>
      <c r="AK104" s="23"/>
      <c r="AL104" s="23"/>
      <c r="AM104" s="23"/>
      <c r="AN104" s="13"/>
      <c r="AO104" s="13"/>
      <c r="AP104" s="13"/>
      <c r="AQ104" s="13"/>
      <c r="AR104" s="13"/>
      <c r="AS104" s="13"/>
      <c r="AZ104" s="13"/>
      <c r="BE104" s="23"/>
      <c r="BF104" s="26"/>
      <c r="BG104" s="23"/>
      <c r="BH104" s="23"/>
      <c r="BI104" s="23"/>
      <c r="BJ104" s="23"/>
      <c r="BM104" s="23"/>
      <c r="BN104" s="28"/>
      <c r="BO104" s="24"/>
      <c r="BP104" s="24"/>
      <c r="BQ104" s="24"/>
      <c r="BR104" s="24"/>
      <c r="BS104" s="24"/>
      <c r="BT104" s="24"/>
      <c r="CG104" s="24"/>
      <c r="CH104" s="24"/>
      <c r="CI104" s="24"/>
      <c r="CK104" s="13"/>
      <c r="DG104" s="56"/>
      <c r="DH104" s="57"/>
      <c r="DS104" s="31"/>
      <c r="DU104" s="31"/>
      <c r="DY104" s="31"/>
      <c r="DZ104" s="31"/>
      <c r="EA104" s="31"/>
      <c r="EB104" s="31"/>
      <c r="EC104" s="31"/>
      <c r="ED104" s="31"/>
      <c r="EE104" s="31"/>
    </row>
    <row r="105" spans="1:135" s="11" customFormat="1" ht="15">
      <c r="A105" s="13"/>
      <c r="B105" s="25"/>
      <c r="C105" s="25"/>
      <c r="D105" s="25"/>
      <c r="E105" s="25"/>
      <c r="F105" s="25"/>
      <c r="G105" s="30"/>
      <c r="H105" s="14"/>
      <c r="I105" s="14"/>
      <c r="J105" s="30"/>
      <c r="N105" s="64"/>
      <c r="O105" s="21"/>
      <c r="P105" s="21"/>
      <c r="Q105" s="21"/>
      <c r="R105" s="21"/>
      <c r="S105" s="21"/>
      <c r="T105" s="21"/>
      <c r="U105" s="22"/>
      <c r="V105" s="22"/>
      <c r="W105" s="51"/>
      <c r="X105" s="13"/>
      <c r="Y105" s="13"/>
      <c r="Z105" s="13"/>
      <c r="AA105" s="13"/>
      <c r="AB105" s="23"/>
      <c r="AC105" s="23"/>
      <c r="AD105" s="23"/>
      <c r="AE105" s="23"/>
      <c r="AF105" s="23"/>
      <c r="AG105" s="23"/>
      <c r="AK105" s="23"/>
      <c r="AL105" s="23"/>
      <c r="AM105" s="23"/>
      <c r="AN105" s="13"/>
      <c r="AO105" s="13"/>
      <c r="AP105" s="13"/>
      <c r="AQ105" s="13"/>
      <c r="AR105" s="13"/>
      <c r="AS105" s="13"/>
      <c r="AZ105" s="13"/>
      <c r="BE105" s="23"/>
      <c r="BF105" s="26"/>
      <c r="BG105" s="23"/>
      <c r="BH105" s="23"/>
      <c r="BI105" s="23"/>
      <c r="BJ105" s="23"/>
      <c r="BM105" s="23"/>
      <c r="BN105" s="28"/>
      <c r="BO105" s="24"/>
      <c r="BP105" s="24"/>
      <c r="BQ105" s="24"/>
      <c r="BR105" s="24"/>
      <c r="BS105" s="24"/>
      <c r="BT105" s="24"/>
      <c r="CG105" s="24"/>
      <c r="CH105" s="24"/>
      <c r="CI105" s="24"/>
      <c r="CK105" s="13"/>
      <c r="DG105" s="56"/>
      <c r="DH105" s="57"/>
      <c r="DS105" s="31"/>
      <c r="DU105" s="31"/>
      <c r="DY105" s="31"/>
      <c r="DZ105" s="31"/>
      <c r="EA105" s="31"/>
      <c r="EB105" s="31"/>
      <c r="EC105" s="31"/>
      <c r="ED105" s="31"/>
      <c r="EE105" s="31"/>
    </row>
    <row r="106" spans="1:135" s="11" customFormat="1" ht="15">
      <c r="A106" s="13"/>
      <c r="B106" s="25"/>
      <c r="C106" s="25"/>
      <c r="D106" s="25"/>
      <c r="E106" s="25"/>
      <c r="F106" s="25"/>
      <c r="G106" s="30"/>
      <c r="H106" s="14"/>
      <c r="I106" s="14"/>
      <c r="J106" s="30"/>
      <c r="N106" s="64"/>
      <c r="O106" s="21"/>
      <c r="P106" s="21"/>
      <c r="Q106" s="21"/>
      <c r="R106" s="21"/>
      <c r="S106" s="21"/>
      <c r="T106" s="21"/>
      <c r="U106" s="22"/>
      <c r="V106" s="22"/>
      <c r="W106" s="51"/>
      <c r="X106" s="13"/>
      <c r="Y106" s="13"/>
      <c r="Z106" s="13"/>
      <c r="AA106" s="13"/>
      <c r="AB106" s="23"/>
      <c r="AC106" s="23"/>
      <c r="AD106" s="23"/>
      <c r="AE106" s="23"/>
      <c r="AF106" s="23"/>
      <c r="AG106" s="23"/>
      <c r="AK106" s="23"/>
      <c r="AL106" s="23"/>
      <c r="AM106" s="23"/>
      <c r="AN106" s="13"/>
      <c r="AO106" s="13"/>
      <c r="AP106" s="13"/>
      <c r="AQ106" s="13"/>
      <c r="AR106" s="13"/>
      <c r="AS106" s="13"/>
      <c r="AZ106" s="13"/>
      <c r="BE106" s="23"/>
      <c r="BF106" s="26"/>
      <c r="BG106" s="23"/>
      <c r="BH106" s="23"/>
      <c r="BI106" s="23"/>
      <c r="BJ106" s="23"/>
      <c r="BM106" s="23"/>
      <c r="BN106" s="28"/>
      <c r="BO106" s="24"/>
      <c r="BP106" s="24"/>
      <c r="BQ106" s="24"/>
      <c r="BR106" s="24"/>
      <c r="BS106" s="24"/>
      <c r="BT106" s="24"/>
      <c r="CG106" s="24"/>
      <c r="CH106" s="24"/>
      <c r="CI106" s="24"/>
      <c r="CK106" s="13"/>
      <c r="DG106" s="56"/>
      <c r="DH106" s="57"/>
      <c r="DS106" s="31"/>
      <c r="DU106" s="31"/>
      <c r="DY106" s="31"/>
      <c r="DZ106" s="31"/>
      <c r="EA106" s="31"/>
      <c r="EB106" s="31"/>
      <c r="EC106" s="31"/>
      <c r="ED106" s="31"/>
      <c r="EE106" s="31"/>
    </row>
    <row r="107" spans="1:135" s="11" customFormat="1" ht="15">
      <c r="A107" s="13"/>
      <c r="B107" s="25"/>
      <c r="C107" s="25"/>
      <c r="D107" s="25"/>
      <c r="E107" s="25"/>
      <c r="F107" s="25"/>
      <c r="G107" s="30"/>
      <c r="H107" s="14"/>
      <c r="I107" s="14"/>
      <c r="J107" s="30"/>
      <c r="N107" s="64"/>
      <c r="O107" s="21"/>
      <c r="P107" s="21"/>
      <c r="Q107" s="21"/>
      <c r="R107" s="21"/>
      <c r="S107" s="21"/>
      <c r="T107" s="21"/>
      <c r="U107" s="22"/>
      <c r="V107" s="22"/>
      <c r="W107" s="51"/>
      <c r="X107" s="13"/>
      <c r="Y107" s="13"/>
      <c r="Z107" s="13"/>
      <c r="AA107" s="13"/>
      <c r="AB107" s="23"/>
      <c r="AC107" s="23"/>
      <c r="AD107" s="23"/>
      <c r="AE107" s="23"/>
      <c r="AF107" s="23"/>
      <c r="AG107" s="23"/>
      <c r="AK107" s="23"/>
      <c r="AL107" s="23"/>
      <c r="AM107" s="23"/>
      <c r="AN107" s="13"/>
      <c r="AO107" s="13"/>
      <c r="AP107" s="13"/>
      <c r="AQ107" s="13"/>
      <c r="AR107" s="13"/>
      <c r="AS107" s="13"/>
      <c r="AZ107" s="13"/>
      <c r="BE107" s="23"/>
      <c r="BF107" s="26"/>
      <c r="BG107" s="23"/>
      <c r="BH107" s="23"/>
      <c r="BI107" s="23"/>
      <c r="BJ107" s="23"/>
      <c r="BM107" s="23"/>
      <c r="BN107" s="28"/>
      <c r="BO107" s="24"/>
      <c r="BP107" s="24"/>
      <c r="BQ107" s="24"/>
      <c r="BR107" s="24"/>
      <c r="BS107" s="24"/>
      <c r="BT107" s="24"/>
      <c r="CG107" s="24"/>
      <c r="CH107" s="24"/>
      <c r="CI107" s="24"/>
      <c r="CK107" s="13"/>
      <c r="DG107" s="56"/>
      <c r="DH107" s="57"/>
      <c r="DS107" s="31"/>
      <c r="DU107" s="31"/>
      <c r="DY107" s="31"/>
      <c r="DZ107" s="31"/>
      <c r="EA107" s="31"/>
      <c r="EB107" s="31"/>
      <c r="EC107" s="31"/>
      <c r="ED107" s="31"/>
      <c r="EE107" s="31"/>
    </row>
    <row r="108" spans="1:135" s="11" customFormat="1" ht="15">
      <c r="A108" s="13"/>
      <c r="B108" s="25"/>
      <c r="C108" s="25"/>
      <c r="D108" s="25"/>
      <c r="E108" s="25"/>
      <c r="F108" s="25"/>
      <c r="G108" s="30"/>
      <c r="H108" s="14"/>
      <c r="I108" s="14"/>
      <c r="J108" s="30"/>
      <c r="N108" s="64"/>
      <c r="O108" s="21"/>
      <c r="P108" s="21"/>
      <c r="Q108" s="21"/>
      <c r="R108" s="21"/>
      <c r="S108" s="21"/>
      <c r="T108" s="21"/>
      <c r="U108" s="22"/>
      <c r="V108" s="22"/>
      <c r="W108" s="51"/>
      <c r="X108" s="13"/>
      <c r="Y108" s="13"/>
      <c r="Z108" s="13"/>
      <c r="AA108" s="13"/>
      <c r="AB108" s="23"/>
      <c r="AC108" s="23"/>
      <c r="AD108" s="23"/>
      <c r="AE108" s="23"/>
      <c r="AF108" s="23"/>
      <c r="AG108" s="23"/>
      <c r="AK108" s="23"/>
      <c r="AL108" s="23"/>
      <c r="AM108" s="23"/>
      <c r="AN108" s="13"/>
      <c r="AO108" s="13"/>
      <c r="AP108" s="13"/>
      <c r="AQ108" s="13"/>
      <c r="AR108" s="13"/>
      <c r="AS108" s="13"/>
      <c r="AZ108" s="13"/>
      <c r="BE108" s="23"/>
      <c r="BF108" s="26"/>
      <c r="BG108" s="23"/>
      <c r="BH108" s="23"/>
      <c r="BI108" s="23"/>
      <c r="BJ108" s="23"/>
      <c r="BM108" s="23"/>
      <c r="BN108" s="28"/>
      <c r="BO108" s="24"/>
      <c r="BP108" s="24"/>
      <c r="BQ108" s="24"/>
      <c r="BR108" s="24"/>
      <c r="BS108" s="24"/>
      <c r="BT108" s="24"/>
      <c r="CG108" s="24"/>
      <c r="CH108" s="24"/>
      <c r="CI108" s="24"/>
      <c r="CK108" s="13"/>
      <c r="DG108" s="56"/>
      <c r="DH108" s="57"/>
      <c r="DS108" s="31"/>
      <c r="DU108" s="31"/>
      <c r="DY108" s="31"/>
      <c r="DZ108" s="31"/>
      <c r="EA108" s="31"/>
      <c r="EB108" s="31"/>
      <c r="EC108" s="31"/>
      <c r="ED108" s="31"/>
      <c r="EE108" s="31"/>
    </row>
    <row r="109" spans="1:135" s="11" customFormat="1" ht="15">
      <c r="A109" s="13"/>
      <c r="B109" s="25"/>
      <c r="C109" s="25"/>
      <c r="D109" s="25"/>
      <c r="E109" s="25"/>
      <c r="F109" s="25"/>
      <c r="G109" s="30"/>
      <c r="H109" s="14"/>
      <c r="I109" s="14"/>
      <c r="J109" s="30"/>
      <c r="N109" s="64"/>
      <c r="O109" s="21"/>
      <c r="P109" s="21"/>
      <c r="Q109" s="21"/>
      <c r="R109" s="21"/>
      <c r="S109" s="21"/>
      <c r="T109" s="21"/>
      <c r="U109" s="22"/>
      <c r="V109" s="22"/>
      <c r="W109" s="51"/>
      <c r="X109" s="13"/>
      <c r="Y109" s="13"/>
      <c r="Z109" s="13"/>
      <c r="AA109" s="13"/>
      <c r="AB109" s="23"/>
      <c r="AC109" s="23"/>
      <c r="AD109" s="23"/>
      <c r="AE109" s="23"/>
      <c r="AF109" s="23"/>
      <c r="AG109" s="23"/>
      <c r="AK109" s="23"/>
      <c r="AL109" s="23"/>
      <c r="AM109" s="23"/>
      <c r="AN109" s="13"/>
      <c r="AO109" s="13"/>
      <c r="AP109" s="13"/>
      <c r="AQ109" s="13"/>
      <c r="AR109" s="13"/>
      <c r="AS109" s="13"/>
      <c r="AZ109" s="13"/>
      <c r="BE109" s="23"/>
      <c r="BF109" s="26"/>
      <c r="BG109" s="23"/>
      <c r="BH109" s="23"/>
      <c r="BI109" s="23"/>
      <c r="BJ109" s="23"/>
      <c r="BM109" s="23"/>
      <c r="BN109" s="28"/>
      <c r="BO109" s="24"/>
      <c r="BP109" s="24"/>
      <c r="BQ109" s="24"/>
      <c r="BR109" s="24"/>
      <c r="BS109" s="24"/>
      <c r="BT109" s="24"/>
      <c r="CG109" s="24"/>
      <c r="CH109" s="24"/>
      <c r="CI109" s="24"/>
      <c r="CK109" s="13"/>
      <c r="DG109" s="56"/>
      <c r="DH109" s="57"/>
      <c r="DS109" s="31"/>
      <c r="DU109" s="31"/>
      <c r="DY109" s="31"/>
      <c r="DZ109" s="31"/>
      <c r="EA109" s="31"/>
      <c r="EB109" s="31"/>
      <c r="EC109" s="31"/>
      <c r="ED109" s="31"/>
      <c r="EE109" s="31"/>
    </row>
    <row r="110" spans="1:135" s="11" customFormat="1" ht="15">
      <c r="A110" s="13"/>
      <c r="B110" s="25"/>
      <c r="C110" s="25"/>
      <c r="D110" s="25"/>
      <c r="E110" s="25"/>
      <c r="F110" s="25"/>
      <c r="G110" s="30"/>
      <c r="H110" s="14"/>
      <c r="I110" s="14"/>
      <c r="J110" s="30"/>
      <c r="N110" s="64"/>
      <c r="O110" s="21"/>
      <c r="P110" s="21"/>
      <c r="Q110" s="21"/>
      <c r="R110" s="21"/>
      <c r="S110" s="21"/>
      <c r="T110" s="21"/>
      <c r="U110" s="22"/>
      <c r="V110" s="22"/>
      <c r="W110" s="51"/>
      <c r="X110" s="13"/>
      <c r="Y110" s="13"/>
      <c r="Z110" s="13"/>
      <c r="AA110" s="13"/>
      <c r="AB110" s="23"/>
      <c r="AC110" s="23"/>
      <c r="AD110" s="23"/>
      <c r="AE110" s="23"/>
      <c r="AF110" s="23"/>
      <c r="AG110" s="23"/>
      <c r="AK110" s="23"/>
      <c r="AL110" s="23"/>
      <c r="AM110" s="23"/>
      <c r="AN110" s="13"/>
      <c r="AO110" s="13"/>
      <c r="AP110" s="13"/>
      <c r="AQ110" s="13"/>
      <c r="AR110" s="13"/>
      <c r="AS110" s="13"/>
      <c r="AZ110" s="13"/>
      <c r="BE110" s="23"/>
      <c r="BF110" s="26"/>
      <c r="BG110" s="23"/>
      <c r="BH110" s="23"/>
      <c r="BI110" s="23"/>
      <c r="BJ110" s="23"/>
      <c r="BM110" s="23"/>
      <c r="BN110" s="28"/>
      <c r="BO110" s="24"/>
      <c r="BP110" s="24"/>
      <c r="BQ110" s="24"/>
      <c r="BR110" s="24"/>
      <c r="BS110" s="24"/>
      <c r="BT110" s="24"/>
      <c r="CG110" s="24"/>
      <c r="CH110" s="24"/>
      <c r="CI110" s="24"/>
      <c r="CK110" s="13"/>
      <c r="DG110" s="56"/>
      <c r="DH110" s="57"/>
      <c r="DS110" s="31"/>
      <c r="DU110" s="31"/>
      <c r="DY110" s="31"/>
      <c r="DZ110" s="31"/>
      <c r="EA110" s="31"/>
      <c r="EB110" s="31"/>
      <c r="EC110" s="31"/>
      <c r="ED110" s="31"/>
      <c r="EE110" s="31"/>
    </row>
    <row r="111" spans="1:135" s="11" customFormat="1" ht="15">
      <c r="A111" s="13"/>
      <c r="B111" s="25"/>
      <c r="C111" s="25"/>
      <c r="D111" s="25"/>
      <c r="E111" s="25"/>
      <c r="F111" s="25"/>
      <c r="G111" s="30"/>
      <c r="H111" s="14"/>
      <c r="I111" s="14"/>
      <c r="J111" s="30"/>
      <c r="N111" s="64"/>
      <c r="O111" s="21"/>
      <c r="P111" s="21"/>
      <c r="Q111" s="21"/>
      <c r="R111" s="21"/>
      <c r="S111" s="21"/>
      <c r="T111" s="21"/>
      <c r="U111" s="22"/>
      <c r="V111" s="22"/>
      <c r="W111" s="51"/>
      <c r="X111" s="13"/>
      <c r="Y111" s="13"/>
      <c r="Z111" s="13"/>
      <c r="AA111" s="13"/>
      <c r="AB111" s="23"/>
      <c r="AC111" s="23"/>
      <c r="AD111" s="23"/>
      <c r="AE111" s="23"/>
      <c r="AF111" s="23"/>
      <c r="AG111" s="23"/>
      <c r="AK111" s="23"/>
      <c r="AL111" s="23"/>
      <c r="AM111" s="23"/>
      <c r="AN111" s="13"/>
      <c r="AO111" s="13"/>
      <c r="AP111" s="13"/>
      <c r="AQ111" s="13"/>
      <c r="AR111" s="13"/>
      <c r="AS111" s="13"/>
      <c r="AZ111" s="13"/>
      <c r="BE111" s="23"/>
      <c r="BF111" s="26"/>
      <c r="BG111" s="23"/>
      <c r="BH111" s="23"/>
      <c r="BI111" s="23"/>
      <c r="BJ111" s="23"/>
      <c r="BM111" s="23"/>
      <c r="BN111" s="28"/>
      <c r="BO111" s="24"/>
      <c r="BP111" s="24"/>
      <c r="BQ111" s="24"/>
      <c r="BR111" s="24"/>
      <c r="BS111" s="24"/>
      <c r="BT111" s="24"/>
      <c r="CG111" s="24"/>
      <c r="CH111" s="24"/>
      <c r="CI111" s="24"/>
      <c r="CK111" s="13"/>
      <c r="DG111" s="56"/>
      <c r="DH111" s="57"/>
      <c r="DS111" s="31"/>
      <c r="DU111" s="31"/>
      <c r="DY111" s="31"/>
      <c r="DZ111" s="31"/>
      <c r="EA111" s="31"/>
      <c r="EB111" s="31"/>
      <c r="EC111" s="31"/>
      <c r="ED111" s="31"/>
      <c r="EE111" s="31"/>
    </row>
    <row r="112" spans="1:135" s="11" customFormat="1" ht="15">
      <c r="A112" s="13"/>
      <c r="B112" s="25"/>
      <c r="C112" s="25"/>
      <c r="D112" s="25"/>
      <c r="E112" s="25"/>
      <c r="F112" s="25"/>
      <c r="G112" s="30"/>
      <c r="H112" s="14"/>
      <c r="I112" s="14"/>
      <c r="J112" s="30"/>
      <c r="N112" s="64"/>
      <c r="O112" s="21"/>
      <c r="P112" s="21"/>
      <c r="Q112" s="21"/>
      <c r="R112" s="21"/>
      <c r="S112" s="21"/>
      <c r="T112" s="21"/>
      <c r="U112" s="22"/>
      <c r="V112" s="22"/>
      <c r="W112" s="51"/>
      <c r="X112" s="13"/>
      <c r="Y112" s="13"/>
      <c r="Z112" s="13"/>
      <c r="AA112" s="13"/>
      <c r="AB112" s="23"/>
      <c r="AC112" s="23"/>
      <c r="AD112" s="23"/>
      <c r="AE112" s="23"/>
      <c r="AF112" s="23"/>
      <c r="AG112" s="23"/>
      <c r="AK112" s="23"/>
      <c r="AL112" s="23"/>
      <c r="AM112" s="23"/>
      <c r="AN112" s="13"/>
      <c r="AO112" s="13"/>
      <c r="AP112" s="13"/>
      <c r="AQ112" s="13"/>
      <c r="AR112" s="13"/>
      <c r="AS112" s="13"/>
      <c r="AZ112" s="13"/>
      <c r="BE112" s="23"/>
      <c r="BF112" s="26"/>
      <c r="BG112" s="23"/>
      <c r="BH112" s="23"/>
      <c r="BI112" s="23"/>
      <c r="BJ112" s="23"/>
      <c r="BM112" s="23"/>
      <c r="BN112" s="28"/>
      <c r="BO112" s="24"/>
      <c r="BP112" s="24"/>
      <c r="BQ112" s="24"/>
      <c r="BR112" s="24"/>
      <c r="BS112" s="24"/>
      <c r="BT112" s="24"/>
      <c r="CG112" s="24"/>
      <c r="CH112" s="24"/>
      <c r="CI112" s="24"/>
      <c r="CK112" s="13"/>
      <c r="DG112" s="56"/>
      <c r="DH112" s="57"/>
      <c r="DS112" s="31"/>
      <c r="DU112" s="31"/>
      <c r="DY112" s="31"/>
      <c r="DZ112" s="31"/>
      <c r="EA112" s="31"/>
      <c r="EB112" s="31"/>
      <c r="EC112" s="31"/>
      <c r="ED112" s="31"/>
      <c r="EE112" s="31"/>
    </row>
    <row r="113" spans="1:135" s="11" customFormat="1" ht="15">
      <c r="A113" s="13"/>
      <c r="B113" s="25"/>
      <c r="C113" s="25"/>
      <c r="D113" s="25"/>
      <c r="E113" s="25"/>
      <c r="F113" s="25"/>
      <c r="G113" s="30"/>
      <c r="H113" s="14"/>
      <c r="I113" s="14"/>
      <c r="J113" s="30"/>
      <c r="N113" s="64"/>
      <c r="O113" s="21"/>
      <c r="P113" s="21"/>
      <c r="Q113" s="21"/>
      <c r="R113" s="21"/>
      <c r="S113" s="21"/>
      <c r="T113" s="21"/>
      <c r="U113" s="22"/>
      <c r="V113" s="22"/>
      <c r="W113" s="51"/>
      <c r="X113" s="13"/>
      <c r="Y113" s="13"/>
      <c r="Z113" s="13"/>
      <c r="AA113" s="13"/>
      <c r="AB113" s="23"/>
      <c r="AC113" s="23"/>
      <c r="AD113" s="23"/>
      <c r="AE113" s="23"/>
      <c r="AF113" s="23"/>
      <c r="AG113" s="23"/>
      <c r="AK113" s="23"/>
      <c r="AL113" s="23"/>
      <c r="AM113" s="23"/>
      <c r="AN113" s="13"/>
      <c r="AO113" s="13"/>
      <c r="AP113" s="13"/>
      <c r="AQ113" s="13"/>
      <c r="AR113" s="13"/>
      <c r="AS113" s="13"/>
      <c r="AZ113" s="13"/>
      <c r="BE113" s="23"/>
      <c r="BF113" s="26"/>
      <c r="BG113" s="23"/>
      <c r="BH113" s="23"/>
      <c r="BI113" s="23"/>
      <c r="BJ113" s="23"/>
      <c r="BM113" s="23"/>
      <c r="BN113" s="28"/>
      <c r="BO113" s="24"/>
      <c r="BP113" s="24"/>
      <c r="BQ113" s="24"/>
      <c r="BR113" s="24"/>
      <c r="BS113" s="24"/>
      <c r="BT113" s="24"/>
      <c r="CG113" s="24"/>
      <c r="CH113" s="24"/>
      <c r="CI113" s="24"/>
      <c r="CK113" s="13"/>
      <c r="DG113" s="56"/>
      <c r="DH113" s="57"/>
      <c r="DS113" s="31"/>
      <c r="DU113" s="31"/>
      <c r="DY113" s="31"/>
      <c r="DZ113" s="31"/>
      <c r="EA113" s="31"/>
      <c r="EB113" s="31"/>
      <c r="EC113" s="31"/>
      <c r="ED113" s="31"/>
      <c r="EE113" s="31"/>
    </row>
    <row r="114" spans="1:135" s="11" customFormat="1" ht="15">
      <c r="A114" s="13"/>
      <c r="B114" s="25"/>
      <c r="C114" s="25"/>
      <c r="D114" s="25"/>
      <c r="E114" s="25"/>
      <c r="F114" s="25"/>
      <c r="G114" s="30"/>
      <c r="H114" s="14"/>
      <c r="I114" s="14"/>
      <c r="J114" s="30"/>
      <c r="N114" s="64"/>
      <c r="O114" s="21"/>
      <c r="P114" s="21"/>
      <c r="Q114" s="21"/>
      <c r="R114" s="21"/>
      <c r="S114" s="21"/>
      <c r="T114" s="21"/>
      <c r="U114" s="22"/>
      <c r="V114" s="22"/>
      <c r="W114" s="51"/>
      <c r="X114" s="13"/>
      <c r="Y114" s="13"/>
      <c r="Z114" s="13"/>
      <c r="AA114" s="13"/>
      <c r="AB114" s="23"/>
      <c r="AC114" s="23"/>
      <c r="AD114" s="23"/>
      <c r="AE114" s="23"/>
      <c r="AF114" s="23"/>
      <c r="AG114" s="23"/>
      <c r="AK114" s="23"/>
      <c r="AL114" s="23"/>
      <c r="AM114" s="23"/>
      <c r="AN114" s="13"/>
      <c r="AO114" s="13"/>
      <c r="AP114" s="13"/>
      <c r="AQ114" s="13"/>
      <c r="AR114" s="13"/>
      <c r="AS114" s="13"/>
      <c r="AZ114" s="13"/>
      <c r="BE114" s="23"/>
      <c r="BF114" s="26"/>
      <c r="BG114" s="23"/>
      <c r="BH114" s="23"/>
      <c r="BI114" s="23"/>
      <c r="BJ114" s="23"/>
      <c r="BM114" s="23"/>
      <c r="BN114" s="28"/>
      <c r="BO114" s="24"/>
      <c r="BP114" s="24"/>
      <c r="BQ114" s="24"/>
      <c r="BR114" s="24"/>
      <c r="BS114" s="24"/>
      <c r="BT114" s="24"/>
      <c r="CG114" s="24"/>
      <c r="CH114" s="24"/>
      <c r="CI114" s="24"/>
      <c r="CK114" s="13"/>
      <c r="DG114" s="56"/>
      <c r="DH114" s="57"/>
      <c r="DS114" s="31"/>
      <c r="DU114" s="31"/>
      <c r="DY114" s="31"/>
      <c r="DZ114" s="31"/>
      <c r="EA114" s="31"/>
      <c r="EB114" s="31"/>
      <c r="EC114" s="31"/>
      <c r="ED114" s="31"/>
      <c r="EE114" s="31"/>
    </row>
    <row r="115" spans="1:135" s="11" customFormat="1" ht="15">
      <c r="A115" s="13"/>
      <c r="B115" s="25"/>
      <c r="C115" s="25"/>
      <c r="D115" s="25"/>
      <c r="E115" s="25"/>
      <c r="F115" s="25"/>
      <c r="G115" s="30"/>
      <c r="H115" s="14"/>
      <c r="I115" s="14"/>
      <c r="J115" s="30"/>
      <c r="N115" s="64"/>
      <c r="O115" s="21"/>
      <c r="P115" s="21"/>
      <c r="Q115" s="21"/>
      <c r="R115" s="21"/>
      <c r="S115" s="21"/>
      <c r="T115" s="21"/>
      <c r="U115" s="22"/>
      <c r="V115" s="22"/>
      <c r="W115" s="51"/>
      <c r="X115" s="13"/>
      <c r="Y115" s="13"/>
      <c r="Z115" s="13"/>
      <c r="AA115" s="13"/>
      <c r="AB115" s="23"/>
      <c r="AC115" s="23"/>
      <c r="AD115" s="23"/>
      <c r="AE115" s="23"/>
      <c r="AF115" s="23"/>
      <c r="AG115" s="23"/>
      <c r="AK115" s="23"/>
      <c r="AL115" s="23"/>
      <c r="AM115" s="23"/>
      <c r="AN115" s="13"/>
      <c r="AO115" s="13"/>
      <c r="AP115" s="13"/>
      <c r="AQ115" s="13"/>
      <c r="AR115" s="13"/>
      <c r="AS115" s="13"/>
      <c r="AZ115" s="13"/>
      <c r="BE115" s="23"/>
      <c r="BF115" s="26"/>
      <c r="BG115" s="23"/>
      <c r="BH115" s="23"/>
      <c r="BI115" s="23"/>
      <c r="BJ115" s="23"/>
      <c r="BM115" s="23"/>
      <c r="BN115" s="28"/>
      <c r="BO115" s="24"/>
      <c r="BP115" s="24"/>
      <c r="BQ115" s="24"/>
      <c r="BR115" s="24"/>
      <c r="BS115" s="24"/>
      <c r="BT115" s="24"/>
      <c r="CG115" s="24"/>
      <c r="CH115" s="24"/>
      <c r="CI115" s="24"/>
      <c r="CK115" s="13"/>
      <c r="DG115" s="56"/>
      <c r="DH115" s="57"/>
      <c r="DS115" s="31"/>
      <c r="DU115" s="31"/>
      <c r="DY115" s="31"/>
      <c r="DZ115" s="31"/>
      <c r="EA115" s="31"/>
      <c r="EB115" s="31"/>
      <c r="EC115" s="31"/>
      <c r="ED115" s="31"/>
      <c r="EE115" s="31"/>
    </row>
    <row r="116" spans="1:135" s="11" customFormat="1" ht="15">
      <c r="A116" s="13"/>
      <c r="B116" s="25"/>
      <c r="C116" s="25"/>
      <c r="D116" s="25"/>
      <c r="E116" s="25"/>
      <c r="F116" s="25"/>
      <c r="G116" s="30"/>
      <c r="H116" s="14"/>
      <c r="I116" s="14"/>
      <c r="J116" s="30"/>
      <c r="N116" s="64"/>
      <c r="O116" s="21"/>
      <c r="P116" s="21"/>
      <c r="Q116" s="21"/>
      <c r="R116" s="21"/>
      <c r="S116" s="21"/>
      <c r="T116" s="21"/>
      <c r="U116" s="22"/>
      <c r="V116" s="22"/>
      <c r="W116" s="51"/>
      <c r="X116" s="13"/>
      <c r="Y116" s="13"/>
      <c r="Z116" s="13"/>
      <c r="AA116" s="13"/>
      <c r="AB116" s="23"/>
      <c r="AC116" s="23"/>
      <c r="AD116" s="23"/>
      <c r="AE116" s="23"/>
      <c r="AF116" s="23"/>
      <c r="AG116" s="23"/>
      <c r="AK116" s="23"/>
      <c r="AL116" s="23"/>
      <c r="AM116" s="23"/>
      <c r="AN116" s="13"/>
      <c r="AO116" s="13"/>
      <c r="AP116" s="13"/>
      <c r="AQ116" s="13"/>
      <c r="AR116" s="13"/>
      <c r="AS116" s="13"/>
      <c r="AZ116" s="13"/>
      <c r="BE116" s="23"/>
      <c r="BF116" s="26"/>
      <c r="BG116" s="23"/>
      <c r="BH116" s="23"/>
      <c r="BI116" s="23"/>
      <c r="BJ116" s="23"/>
      <c r="BM116" s="23"/>
      <c r="BN116" s="28"/>
      <c r="BO116" s="24"/>
      <c r="BP116" s="24"/>
      <c r="BQ116" s="24"/>
      <c r="BR116" s="24"/>
      <c r="BS116" s="24"/>
      <c r="BT116" s="24"/>
      <c r="CG116" s="24"/>
      <c r="CH116" s="24"/>
      <c r="CI116" s="24"/>
      <c r="CK116" s="13"/>
      <c r="DG116" s="56"/>
      <c r="DH116" s="57"/>
      <c r="DS116" s="31"/>
      <c r="DU116" s="31"/>
      <c r="DY116" s="31"/>
      <c r="DZ116" s="31"/>
      <c r="EA116" s="31"/>
      <c r="EB116" s="31"/>
      <c r="EC116" s="31"/>
      <c r="ED116" s="31"/>
      <c r="EE116" s="31"/>
    </row>
    <row r="117" spans="1:135" s="11" customFormat="1" ht="15">
      <c r="A117" s="13"/>
      <c r="B117" s="25"/>
      <c r="C117" s="25"/>
      <c r="D117" s="25"/>
      <c r="E117" s="25"/>
      <c r="F117" s="25"/>
      <c r="G117" s="30"/>
      <c r="H117" s="14"/>
      <c r="I117" s="14"/>
      <c r="J117" s="30"/>
      <c r="N117" s="64"/>
      <c r="O117" s="21"/>
      <c r="P117" s="21"/>
      <c r="Q117" s="21"/>
      <c r="R117" s="21"/>
      <c r="S117" s="21"/>
      <c r="T117" s="21"/>
      <c r="U117" s="22"/>
      <c r="V117" s="22"/>
      <c r="W117" s="51"/>
      <c r="X117" s="13"/>
      <c r="Y117" s="13"/>
      <c r="Z117" s="13"/>
      <c r="AA117" s="13"/>
      <c r="AB117" s="23"/>
      <c r="AC117" s="23"/>
      <c r="AD117" s="23"/>
      <c r="AE117" s="23"/>
      <c r="AF117" s="23"/>
      <c r="AG117" s="23"/>
      <c r="AK117" s="23"/>
      <c r="AL117" s="23"/>
      <c r="AM117" s="23"/>
      <c r="AN117" s="13"/>
      <c r="AO117" s="13"/>
      <c r="AP117" s="13"/>
      <c r="AQ117" s="13"/>
      <c r="AR117" s="13"/>
      <c r="AS117" s="13"/>
      <c r="AZ117" s="13"/>
      <c r="BE117" s="23"/>
      <c r="BF117" s="26"/>
      <c r="BG117" s="23"/>
      <c r="BH117" s="23"/>
      <c r="BI117" s="23"/>
      <c r="BJ117" s="23"/>
      <c r="BM117" s="23"/>
      <c r="BN117" s="28"/>
      <c r="BO117" s="24"/>
      <c r="BP117" s="24"/>
      <c r="BQ117" s="24"/>
      <c r="BR117" s="24"/>
      <c r="BS117" s="24"/>
      <c r="BT117" s="24"/>
      <c r="CG117" s="24"/>
      <c r="CH117" s="24"/>
      <c r="CI117" s="24"/>
      <c r="CK117" s="13"/>
      <c r="DG117" s="56"/>
      <c r="DH117" s="57"/>
      <c r="DS117" s="31"/>
      <c r="DU117" s="31"/>
      <c r="DY117" s="31"/>
      <c r="DZ117" s="31"/>
      <c r="EA117" s="31"/>
      <c r="EB117" s="31"/>
      <c r="EC117" s="31"/>
      <c r="ED117" s="31"/>
      <c r="EE117" s="31"/>
    </row>
    <row r="118" spans="1:135" s="11" customFormat="1" ht="15">
      <c r="A118" s="13"/>
      <c r="B118" s="25"/>
      <c r="C118" s="25"/>
      <c r="D118" s="25"/>
      <c r="E118" s="25"/>
      <c r="F118" s="25"/>
      <c r="G118" s="30"/>
      <c r="H118" s="14"/>
      <c r="I118" s="14"/>
      <c r="J118" s="30"/>
      <c r="N118" s="64"/>
      <c r="O118" s="21"/>
      <c r="P118" s="21"/>
      <c r="Q118" s="21"/>
      <c r="R118" s="21"/>
      <c r="S118" s="21"/>
      <c r="T118" s="21"/>
      <c r="U118" s="22"/>
      <c r="V118" s="22"/>
      <c r="W118" s="51"/>
      <c r="X118" s="13"/>
      <c r="Y118" s="13"/>
      <c r="Z118" s="13"/>
      <c r="AA118" s="13"/>
      <c r="AB118" s="23"/>
      <c r="AC118" s="23"/>
      <c r="AD118" s="23"/>
      <c r="AE118" s="23"/>
      <c r="AF118" s="23"/>
      <c r="AG118" s="23"/>
      <c r="AK118" s="23"/>
      <c r="AL118" s="23"/>
      <c r="AM118" s="23"/>
      <c r="AN118" s="13"/>
      <c r="AO118" s="13"/>
      <c r="AP118" s="13"/>
      <c r="AQ118" s="13"/>
      <c r="AR118" s="13"/>
      <c r="AS118" s="13"/>
      <c r="AZ118" s="13"/>
      <c r="BE118" s="23"/>
      <c r="BF118" s="26"/>
      <c r="BG118" s="23"/>
      <c r="BH118" s="23"/>
      <c r="BI118" s="23"/>
      <c r="BJ118" s="23"/>
      <c r="BM118" s="23"/>
      <c r="BN118" s="28"/>
      <c r="BO118" s="24"/>
      <c r="BP118" s="24"/>
      <c r="BQ118" s="24"/>
      <c r="BR118" s="24"/>
      <c r="BS118" s="24"/>
      <c r="BT118" s="24"/>
      <c r="CG118" s="24"/>
      <c r="CH118" s="24"/>
      <c r="CI118" s="24"/>
      <c r="CK118" s="13"/>
      <c r="DG118" s="56"/>
      <c r="DH118" s="57"/>
      <c r="DS118" s="31"/>
      <c r="DU118" s="31"/>
      <c r="DY118" s="31"/>
      <c r="DZ118" s="31"/>
      <c r="EA118" s="31"/>
      <c r="EB118" s="31"/>
      <c r="EC118" s="31"/>
      <c r="ED118" s="31"/>
      <c r="EE118" s="31"/>
    </row>
    <row r="119" spans="1:135" s="11" customFormat="1" ht="15">
      <c r="A119" s="13"/>
      <c r="B119" s="25"/>
      <c r="C119" s="25"/>
      <c r="D119" s="25"/>
      <c r="E119" s="25"/>
      <c r="F119" s="25"/>
      <c r="G119" s="30"/>
      <c r="H119" s="14"/>
      <c r="I119" s="14"/>
      <c r="J119" s="30"/>
      <c r="N119" s="64"/>
      <c r="O119" s="21"/>
      <c r="P119" s="21"/>
      <c r="Q119" s="21"/>
      <c r="R119" s="21"/>
      <c r="S119" s="21"/>
      <c r="T119" s="21"/>
      <c r="U119" s="22"/>
      <c r="V119" s="22"/>
      <c r="W119" s="51"/>
      <c r="X119" s="13"/>
      <c r="Y119" s="13"/>
      <c r="Z119" s="13"/>
      <c r="AA119" s="13"/>
      <c r="AB119" s="23"/>
      <c r="AC119" s="23"/>
      <c r="AD119" s="23"/>
      <c r="AE119" s="23"/>
      <c r="AF119" s="23"/>
      <c r="AG119" s="23"/>
      <c r="AK119" s="23"/>
      <c r="AL119" s="23"/>
      <c r="AM119" s="23"/>
      <c r="AN119" s="13"/>
      <c r="AO119" s="13"/>
      <c r="AP119" s="13"/>
      <c r="AQ119" s="13"/>
      <c r="AR119" s="13"/>
      <c r="AS119" s="13"/>
      <c r="AZ119" s="13"/>
      <c r="BE119" s="23"/>
      <c r="BF119" s="26"/>
      <c r="BG119" s="23"/>
      <c r="BH119" s="23"/>
      <c r="BI119" s="23"/>
      <c r="BJ119" s="23"/>
      <c r="BM119" s="23"/>
      <c r="BN119" s="28"/>
      <c r="BO119" s="24"/>
      <c r="BP119" s="24"/>
      <c r="BQ119" s="24"/>
      <c r="BR119" s="24"/>
      <c r="BS119" s="24"/>
      <c r="BT119" s="24"/>
      <c r="CG119" s="24"/>
      <c r="CH119" s="24"/>
      <c r="CI119" s="24"/>
      <c r="CK119" s="13"/>
      <c r="DG119" s="56"/>
      <c r="DH119" s="57"/>
      <c r="DS119" s="31"/>
      <c r="DU119" s="31"/>
      <c r="DY119" s="31"/>
      <c r="DZ119" s="31"/>
      <c r="EA119" s="31"/>
      <c r="EB119" s="31"/>
      <c r="EC119" s="31"/>
      <c r="ED119" s="31"/>
      <c r="EE119" s="31"/>
    </row>
    <row r="120" spans="1:135" s="11" customFormat="1" ht="15">
      <c r="A120" s="13"/>
      <c r="B120" s="25"/>
      <c r="C120" s="25"/>
      <c r="D120" s="25"/>
      <c r="E120" s="25"/>
      <c r="F120" s="25"/>
      <c r="G120" s="30"/>
      <c r="H120" s="14"/>
      <c r="I120" s="14"/>
      <c r="J120" s="30"/>
      <c r="N120" s="64"/>
      <c r="O120" s="21"/>
      <c r="P120" s="21"/>
      <c r="Q120" s="21"/>
      <c r="R120" s="21"/>
      <c r="S120" s="21"/>
      <c r="T120" s="21"/>
      <c r="U120" s="22"/>
      <c r="V120" s="22"/>
      <c r="W120" s="51"/>
      <c r="X120" s="13"/>
      <c r="Y120" s="13"/>
      <c r="Z120" s="13"/>
      <c r="AA120" s="13"/>
      <c r="AB120" s="23"/>
      <c r="AC120" s="23"/>
      <c r="AD120" s="23"/>
      <c r="AE120" s="23"/>
      <c r="AF120" s="23"/>
      <c r="AG120" s="23"/>
      <c r="AK120" s="23"/>
      <c r="AL120" s="23"/>
      <c r="AM120" s="23"/>
      <c r="AN120" s="13"/>
      <c r="AO120" s="13"/>
      <c r="AP120" s="13"/>
      <c r="AQ120" s="13"/>
      <c r="AR120" s="13"/>
      <c r="AS120" s="13"/>
      <c r="AZ120" s="13"/>
      <c r="BE120" s="23"/>
      <c r="BF120" s="26"/>
      <c r="BG120" s="23"/>
      <c r="BH120" s="23"/>
      <c r="BI120" s="23"/>
      <c r="BJ120" s="23"/>
      <c r="BM120" s="23"/>
      <c r="BN120" s="28"/>
      <c r="BO120" s="24"/>
      <c r="BP120" s="24"/>
      <c r="BQ120" s="24"/>
      <c r="BR120" s="24"/>
      <c r="BS120" s="24"/>
      <c r="BT120" s="24"/>
      <c r="CG120" s="24"/>
      <c r="CH120" s="24"/>
      <c r="CI120" s="24"/>
      <c r="CK120" s="13"/>
      <c r="DG120" s="56"/>
      <c r="DH120" s="57"/>
      <c r="DS120" s="31"/>
      <c r="DU120" s="31"/>
      <c r="DY120" s="31"/>
      <c r="DZ120" s="31"/>
      <c r="EA120" s="31"/>
      <c r="EB120" s="31"/>
      <c r="EC120" s="31"/>
      <c r="ED120" s="31"/>
      <c r="EE120" s="31"/>
    </row>
    <row r="121" spans="1:135" s="11" customFormat="1" ht="15">
      <c r="A121" s="13"/>
      <c r="B121" s="25"/>
      <c r="C121" s="25"/>
      <c r="D121" s="25"/>
      <c r="E121" s="25"/>
      <c r="F121" s="25"/>
      <c r="G121" s="30"/>
      <c r="H121" s="14"/>
      <c r="I121" s="14"/>
      <c r="J121" s="30"/>
      <c r="N121" s="64"/>
      <c r="O121" s="21"/>
      <c r="P121" s="21"/>
      <c r="Q121" s="21"/>
      <c r="R121" s="21"/>
      <c r="S121" s="21"/>
      <c r="T121" s="21"/>
      <c r="U121" s="22"/>
      <c r="V121" s="22"/>
      <c r="W121" s="51"/>
      <c r="X121" s="13"/>
      <c r="Y121" s="13"/>
      <c r="Z121" s="13"/>
      <c r="AA121" s="13"/>
      <c r="AB121" s="23"/>
      <c r="AC121" s="23"/>
      <c r="AD121" s="23"/>
      <c r="AE121" s="23"/>
      <c r="AF121" s="23"/>
      <c r="AG121" s="23"/>
      <c r="AK121" s="23"/>
      <c r="AL121" s="23"/>
      <c r="AM121" s="23"/>
      <c r="AN121" s="13"/>
      <c r="AO121" s="13"/>
      <c r="AP121" s="13"/>
      <c r="AQ121" s="13"/>
      <c r="AR121" s="13"/>
      <c r="AS121" s="13"/>
      <c r="AZ121" s="13"/>
      <c r="BE121" s="23"/>
      <c r="BF121" s="26"/>
      <c r="BG121" s="23"/>
      <c r="BH121" s="23"/>
      <c r="BI121" s="23"/>
      <c r="BJ121" s="23"/>
      <c r="BM121" s="23"/>
      <c r="BN121" s="28"/>
      <c r="BO121" s="24"/>
      <c r="BP121" s="24"/>
      <c r="BQ121" s="24"/>
      <c r="BR121" s="24"/>
      <c r="BS121" s="24"/>
      <c r="BT121" s="24"/>
      <c r="CG121" s="24"/>
      <c r="CH121" s="24"/>
      <c r="CI121" s="24"/>
      <c r="CK121" s="13"/>
      <c r="DG121" s="56"/>
      <c r="DH121" s="57"/>
      <c r="DS121" s="31"/>
      <c r="DU121" s="31"/>
      <c r="DY121" s="31"/>
      <c r="DZ121" s="31"/>
      <c r="EA121" s="31"/>
      <c r="EB121" s="31"/>
      <c r="EC121" s="31"/>
      <c r="ED121" s="31"/>
      <c r="EE121" s="31"/>
    </row>
    <row r="122" spans="1:135" s="11" customFormat="1" ht="15">
      <c r="A122" s="13"/>
      <c r="B122" s="25"/>
      <c r="C122" s="25"/>
      <c r="D122" s="25"/>
      <c r="E122" s="25"/>
      <c r="F122" s="25"/>
      <c r="G122" s="30"/>
      <c r="H122" s="14"/>
      <c r="I122" s="14"/>
      <c r="J122" s="30"/>
      <c r="N122" s="64"/>
      <c r="O122" s="21"/>
      <c r="P122" s="21"/>
      <c r="Q122" s="21"/>
      <c r="R122" s="21"/>
      <c r="S122" s="21"/>
      <c r="T122" s="21"/>
      <c r="U122" s="22"/>
      <c r="V122" s="22"/>
      <c r="W122" s="51"/>
      <c r="X122" s="13"/>
      <c r="Y122" s="13"/>
      <c r="Z122" s="13"/>
      <c r="AA122" s="13"/>
      <c r="AB122" s="23"/>
      <c r="AC122" s="23"/>
      <c r="AD122" s="23"/>
      <c r="AE122" s="23"/>
      <c r="AF122" s="23"/>
      <c r="AG122" s="23"/>
      <c r="AK122" s="23"/>
      <c r="AL122" s="23"/>
      <c r="AM122" s="23"/>
      <c r="AN122" s="13"/>
      <c r="AO122" s="13"/>
      <c r="AP122" s="13"/>
      <c r="AQ122" s="13"/>
      <c r="AR122" s="13"/>
      <c r="AS122" s="13"/>
      <c r="AZ122" s="13"/>
      <c r="BE122" s="23"/>
      <c r="BF122" s="26"/>
      <c r="BG122" s="23"/>
      <c r="BH122" s="23"/>
      <c r="BI122" s="23"/>
      <c r="BJ122" s="23"/>
      <c r="BM122" s="23"/>
      <c r="BN122" s="28"/>
      <c r="BO122" s="24"/>
      <c r="BP122" s="24"/>
      <c r="BQ122" s="24"/>
      <c r="BR122" s="24"/>
      <c r="BS122" s="24"/>
      <c r="BT122" s="24"/>
      <c r="CG122" s="24"/>
      <c r="CH122" s="24"/>
      <c r="CI122" s="24"/>
      <c r="CK122" s="13"/>
      <c r="DG122" s="56"/>
      <c r="DH122" s="57"/>
      <c r="DS122" s="31"/>
      <c r="DU122" s="31"/>
      <c r="DY122" s="31"/>
      <c r="DZ122" s="31"/>
      <c r="EA122" s="31"/>
      <c r="EB122" s="31"/>
      <c r="EC122" s="31"/>
      <c r="ED122" s="31"/>
      <c r="EE122" s="31"/>
    </row>
    <row r="123" spans="1:135" s="11" customFormat="1" ht="15">
      <c r="A123" s="13"/>
      <c r="B123" s="25"/>
      <c r="C123" s="25"/>
      <c r="D123" s="25"/>
      <c r="E123" s="25"/>
      <c r="F123" s="25"/>
      <c r="G123" s="30"/>
      <c r="H123" s="14"/>
      <c r="I123" s="14"/>
      <c r="J123" s="30"/>
      <c r="N123" s="64"/>
      <c r="O123" s="21"/>
      <c r="P123" s="21"/>
      <c r="Q123" s="21"/>
      <c r="R123" s="21"/>
      <c r="S123" s="21"/>
      <c r="T123" s="21"/>
      <c r="U123" s="22"/>
      <c r="V123" s="22"/>
      <c r="W123" s="51"/>
      <c r="X123" s="13"/>
      <c r="Y123" s="13"/>
      <c r="Z123" s="13"/>
      <c r="AA123" s="13"/>
      <c r="AB123" s="23"/>
      <c r="AC123" s="23"/>
      <c r="AD123" s="23"/>
      <c r="AE123" s="23"/>
      <c r="AF123" s="23"/>
      <c r="AG123" s="23"/>
      <c r="AK123" s="23"/>
      <c r="AL123" s="23"/>
      <c r="AM123" s="23"/>
      <c r="AN123" s="13"/>
      <c r="AO123" s="13"/>
      <c r="AP123" s="13"/>
      <c r="AQ123" s="13"/>
      <c r="AR123" s="13"/>
      <c r="AS123" s="13"/>
      <c r="AZ123" s="13"/>
      <c r="BE123" s="23"/>
      <c r="BF123" s="26"/>
      <c r="BG123" s="23"/>
      <c r="BH123" s="23"/>
      <c r="BI123" s="23"/>
      <c r="BJ123" s="23"/>
      <c r="BM123" s="23"/>
      <c r="BN123" s="28"/>
      <c r="BO123" s="24"/>
      <c r="BP123" s="24"/>
      <c r="BQ123" s="24"/>
      <c r="BR123" s="24"/>
      <c r="BS123" s="24"/>
      <c r="BT123" s="24"/>
      <c r="CG123" s="24"/>
      <c r="CH123" s="24"/>
      <c r="CI123" s="24"/>
      <c r="CK123" s="13"/>
      <c r="DG123" s="56"/>
      <c r="DH123" s="57"/>
      <c r="DS123" s="31"/>
      <c r="DU123" s="31"/>
      <c r="DY123" s="31"/>
      <c r="DZ123" s="31"/>
      <c r="EA123" s="31"/>
      <c r="EB123" s="31"/>
      <c r="EC123" s="31"/>
      <c r="ED123" s="31"/>
      <c r="EE123" s="31"/>
    </row>
    <row r="124" spans="1:135" s="11" customFormat="1" ht="15">
      <c r="A124" s="13"/>
      <c r="B124" s="25"/>
      <c r="C124" s="25"/>
      <c r="D124" s="25"/>
      <c r="E124" s="25"/>
      <c r="F124" s="25"/>
      <c r="G124" s="30"/>
      <c r="H124" s="14"/>
      <c r="I124" s="14"/>
      <c r="J124" s="30"/>
      <c r="N124" s="64"/>
      <c r="O124" s="21"/>
      <c r="P124" s="21"/>
      <c r="Q124" s="21"/>
      <c r="R124" s="21"/>
      <c r="S124" s="21"/>
      <c r="T124" s="21"/>
      <c r="U124" s="22"/>
      <c r="V124" s="22"/>
      <c r="W124" s="51"/>
      <c r="X124" s="13"/>
      <c r="Y124" s="13"/>
      <c r="Z124" s="13"/>
      <c r="AA124" s="13"/>
      <c r="AB124" s="23"/>
      <c r="AC124" s="23"/>
      <c r="AD124" s="23"/>
      <c r="AE124" s="23"/>
      <c r="AF124" s="23"/>
      <c r="AG124" s="23"/>
      <c r="AK124" s="23"/>
      <c r="AL124" s="23"/>
      <c r="AM124" s="23"/>
      <c r="AN124" s="13"/>
      <c r="AO124" s="13"/>
      <c r="AP124" s="13"/>
      <c r="AQ124" s="13"/>
      <c r="AR124" s="13"/>
      <c r="AS124" s="13"/>
      <c r="AZ124" s="13"/>
      <c r="BE124" s="23"/>
      <c r="BF124" s="26"/>
      <c r="BG124" s="23"/>
      <c r="BH124" s="23"/>
      <c r="BI124" s="23"/>
      <c r="BJ124" s="23"/>
      <c r="BM124" s="23"/>
      <c r="BN124" s="28"/>
      <c r="BO124" s="24"/>
      <c r="BP124" s="24"/>
      <c r="BQ124" s="24"/>
      <c r="BR124" s="24"/>
      <c r="BS124" s="24"/>
      <c r="BT124" s="24"/>
      <c r="CG124" s="24"/>
      <c r="CH124" s="24"/>
      <c r="CI124" s="24"/>
      <c r="CK124" s="13"/>
      <c r="DG124" s="56"/>
      <c r="DH124" s="57"/>
      <c r="DS124" s="31"/>
      <c r="DU124" s="31"/>
      <c r="DY124" s="31"/>
      <c r="DZ124" s="31"/>
      <c r="EA124" s="31"/>
      <c r="EB124" s="31"/>
      <c r="EC124" s="31"/>
      <c r="ED124" s="31"/>
      <c r="EE124" s="31"/>
    </row>
    <row r="125" spans="1:135" s="11" customFormat="1" ht="15">
      <c r="A125" s="13"/>
      <c r="B125" s="25"/>
      <c r="C125" s="25"/>
      <c r="D125" s="25"/>
      <c r="E125" s="25"/>
      <c r="F125" s="25"/>
      <c r="G125" s="30"/>
      <c r="H125" s="14"/>
      <c r="I125" s="14"/>
      <c r="J125" s="30"/>
      <c r="N125" s="64"/>
      <c r="O125" s="21"/>
      <c r="P125" s="21"/>
      <c r="Q125" s="21"/>
      <c r="R125" s="21"/>
      <c r="S125" s="21"/>
      <c r="T125" s="21"/>
      <c r="U125" s="22"/>
      <c r="V125" s="22"/>
      <c r="W125" s="51"/>
      <c r="X125" s="13"/>
      <c r="Y125" s="13"/>
      <c r="Z125" s="13"/>
      <c r="AA125" s="13"/>
      <c r="AB125" s="23"/>
      <c r="AC125" s="23"/>
      <c r="AD125" s="23"/>
      <c r="AE125" s="23"/>
      <c r="AF125" s="23"/>
      <c r="AG125" s="23"/>
      <c r="AK125" s="23"/>
      <c r="AL125" s="23"/>
      <c r="AM125" s="23"/>
      <c r="AN125" s="13"/>
      <c r="AO125" s="13"/>
      <c r="AP125" s="13"/>
      <c r="AQ125" s="13"/>
      <c r="AR125" s="13"/>
      <c r="AS125" s="13"/>
      <c r="AZ125" s="13"/>
      <c r="BE125" s="23"/>
      <c r="BF125" s="26"/>
      <c r="BG125" s="23"/>
      <c r="BH125" s="23"/>
      <c r="BI125" s="23"/>
      <c r="BJ125" s="23"/>
      <c r="BM125" s="23"/>
      <c r="BN125" s="28"/>
      <c r="BO125" s="24"/>
      <c r="BP125" s="24"/>
      <c r="BQ125" s="24"/>
      <c r="BR125" s="24"/>
      <c r="BS125" s="24"/>
      <c r="BT125" s="24"/>
      <c r="CG125" s="24"/>
      <c r="CH125" s="24"/>
      <c r="CI125" s="24"/>
      <c r="CK125" s="13"/>
      <c r="DG125" s="56"/>
      <c r="DH125" s="57"/>
      <c r="DS125" s="31"/>
      <c r="DU125" s="31"/>
      <c r="DY125" s="31"/>
      <c r="DZ125" s="31"/>
      <c r="EA125" s="31"/>
      <c r="EB125" s="31"/>
      <c r="EC125" s="31"/>
      <c r="ED125" s="31"/>
      <c r="EE125" s="31"/>
    </row>
    <row r="126" spans="1:135" s="11" customFormat="1" ht="15">
      <c r="A126" s="13"/>
      <c r="B126" s="25"/>
      <c r="C126" s="25"/>
      <c r="D126" s="25"/>
      <c r="E126" s="25"/>
      <c r="F126" s="25"/>
      <c r="G126" s="30"/>
      <c r="H126" s="14"/>
      <c r="I126" s="14"/>
      <c r="J126" s="30"/>
      <c r="N126" s="64"/>
      <c r="O126" s="21"/>
      <c r="P126" s="21"/>
      <c r="Q126" s="21"/>
      <c r="R126" s="21"/>
      <c r="S126" s="21"/>
      <c r="T126" s="21"/>
      <c r="U126" s="22"/>
      <c r="V126" s="22"/>
      <c r="W126" s="51"/>
      <c r="X126" s="13"/>
      <c r="Y126" s="13"/>
      <c r="Z126" s="13"/>
      <c r="AA126" s="13"/>
      <c r="AB126" s="23"/>
      <c r="AC126" s="23"/>
      <c r="AD126" s="23"/>
      <c r="AE126" s="23"/>
      <c r="AF126" s="23"/>
      <c r="AG126" s="23"/>
      <c r="AK126" s="23"/>
      <c r="AL126" s="23"/>
      <c r="AM126" s="23"/>
      <c r="AN126" s="13"/>
      <c r="AO126" s="13"/>
      <c r="AP126" s="13"/>
      <c r="AQ126" s="13"/>
      <c r="AR126" s="13"/>
      <c r="AS126" s="13"/>
      <c r="AZ126" s="13"/>
      <c r="BE126" s="23"/>
      <c r="BF126" s="26"/>
      <c r="BG126" s="23"/>
      <c r="BH126" s="23"/>
      <c r="BI126" s="23"/>
      <c r="BJ126" s="23"/>
      <c r="BM126" s="23"/>
      <c r="BN126" s="28"/>
      <c r="BO126" s="24"/>
      <c r="BP126" s="24"/>
      <c r="BQ126" s="24"/>
      <c r="BR126" s="24"/>
      <c r="BS126" s="24"/>
      <c r="BT126" s="24"/>
      <c r="CG126" s="24"/>
      <c r="CH126" s="24"/>
      <c r="CI126" s="24"/>
      <c r="CK126" s="13"/>
      <c r="DG126" s="56"/>
      <c r="DH126" s="57"/>
      <c r="DS126" s="31"/>
      <c r="DU126" s="31"/>
      <c r="DY126" s="31"/>
      <c r="DZ126" s="31"/>
      <c r="EA126" s="31"/>
      <c r="EB126" s="31"/>
      <c r="EC126" s="31"/>
      <c r="ED126" s="31"/>
      <c r="EE126" s="31"/>
    </row>
    <row r="127" spans="1:135" s="11" customFormat="1" ht="15">
      <c r="A127" s="13"/>
      <c r="B127" s="25"/>
      <c r="C127" s="25"/>
      <c r="D127" s="25"/>
      <c r="E127" s="25"/>
      <c r="F127" s="25"/>
      <c r="G127" s="30"/>
      <c r="H127" s="14"/>
      <c r="I127" s="14"/>
      <c r="J127" s="30"/>
      <c r="N127" s="64"/>
      <c r="O127" s="21"/>
      <c r="P127" s="21"/>
      <c r="Q127" s="21"/>
      <c r="R127" s="21"/>
      <c r="S127" s="21"/>
      <c r="T127" s="21"/>
      <c r="U127" s="22"/>
      <c r="V127" s="22"/>
      <c r="W127" s="51"/>
      <c r="X127" s="13"/>
      <c r="Y127" s="13"/>
      <c r="Z127" s="13"/>
      <c r="AA127" s="13"/>
      <c r="AB127" s="23"/>
      <c r="AC127" s="23"/>
      <c r="AD127" s="23"/>
      <c r="AE127" s="23"/>
      <c r="AF127" s="23"/>
      <c r="AG127" s="23"/>
      <c r="AK127" s="23"/>
      <c r="AL127" s="23"/>
      <c r="AM127" s="23"/>
      <c r="AN127" s="13"/>
      <c r="AO127" s="13"/>
      <c r="AP127" s="13"/>
      <c r="AQ127" s="13"/>
      <c r="AR127" s="13"/>
      <c r="AS127" s="13"/>
      <c r="AZ127" s="13"/>
      <c r="BE127" s="23"/>
      <c r="BF127" s="26"/>
      <c r="BG127" s="23"/>
      <c r="BH127" s="23"/>
      <c r="BI127" s="23"/>
      <c r="BJ127" s="23"/>
      <c r="BM127" s="23"/>
      <c r="BN127" s="28"/>
      <c r="BO127" s="24"/>
      <c r="BP127" s="24"/>
      <c r="BQ127" s="24"/>
      <c r="BR127" s="24"/>
      <c r="BS127" s="24"/>
      <c r="BT127" s="24"/>
      <c r="CG127" s="24"/>
      <c r="CH127" s="24"/>
      <c r="CI127" s="24"/>
      <c r="CK127" s="13"/>
      <c r="DG127" s="56"/>
      <c r="DH127" s="57"/>
      <c r="DS127" s="31"/>
      <c r="DU127" s="31"/>
      <c r="DY127" s="31"/>
      <c r="DZ127" s="31"/>
      <c r="EA127" s="31"/>
      <c r="EB127" s="31"/>
      <c r="EC127" s="31"/>
      <c r="ED127" s="31"/>
      <c r="EE127" s="31"/>
    </row>
    <row r="128" spans="1:135" s="11" customFormat="1" ht="15">
      <c r="A128" s="13"/>
      <c r="B128" s="25"/>
      <c r="C128" s="25"/>
      <c r="D128" s="25"/>
      <c r="E128" s="25"/>
      <c r="F128" s="25"/>
      <c r="G128" s="30"/>
      <c r="H128" s="14"/>
      <c r="I128" s="14"/>
      <c r="J128" s="30"/>
      <c r="N128" s="64"/>
      <c r="O128" s="21"/>
      <c r="P128" s="21"/>
      <c r="Q128" s="21"/>
      <c r="R128" s="21"/>
      <c r="S128" s="21"/>
      <c r="T128" s="21"/>
      <c r="U128" s="22"/>
      <c r="V128" s="22"/>
      <c r="W128" s="51"/>
      <c r="X128" s="13"/>
      <c r="Y128" s="13"/>
      <c r="Z128" s="13"/>
      <c r="AA128" s="13"/>
      <c r="AB128" s="23"/>
      <c r="AC128" s="23"/>
      <c r="AD128" s="23"/>
      <c r="AE128" s="23"/>
      <c r="AF128" s="23"/>
      <c r="AG128" s="23"/>
      <c r="AK128" s="23"/>
      <c r="AL128" s="23"/>
      <c r="AM128" s="23"/>
      <c r="AN128" s="13"/>
      <c r="AO128" s="13"/>
      <c r="AP128" s="13"/>
      <c r="AQ128" s="13"/>
      <c r="AR128" s="13"/>
      <c r="AS128" s="13"/>
      <c r="AZ128" s="13"/>
      <c r="BE128" s="23"/>
      <c r="BF128" s="26"/>
      <c r="BG128" s="23"/>
      <c r="BH128" s="23"/>
      <c r="BI128" s="23"/>
      <c r="BJ128" s="23"/>
      <c r="BM128" s="23"/>
      <c r="BN128" s="28"/>
      <c r="BO128" s="24"/>
      <c r="BP128" s="24"/>
      <c r="BQ128" s="24"/>
      <c r="BR128" s="24"/>
      <c r="BS128" s="24"/>
      <c r="BT128" s="24"/>
      <c r="CG128" s="24"/>
      <c r="CH128" s="24"/>
      <c r="CI128" s="24"/>
      <c r="CK128" s="13"/>
      <c r="DG128" s="56"/>
      <c r="DH128" s="57"/>
      <c r="DS128" s="31"/>
      <c r="DU128" s="31"/>
      <c r="DY128" s="31"/>
      <c r="DZ128" s="31"/>
      <c r="EA128" s="31"/>
      <c r="EB128" s="31"/>
      <c r="EC128" s="31"/>
      <c r="ED128" s="31"/>
      <c r="EE128" s="31"/>
    </row>
    <row r="129" spans="1:135" s="11" customFormat="1" ht="15">
      <c r="A129" s="13"/>
      <c r="B129" s="25"/>
      <c r="C129" s="25"/>
      <c r="D129" s="25"/>
      <c r="E129" s="25"/>
      <c r="F129" s="25"/>
      <c r="G129" s="30"/>
      <c r="H129" s="14"/>
      <c r="I129" s="14"/>
      <c r="J129" s="30"/>
      <c r="N129" s="64"/>
      <c r="O129" s="21"/>
      <c r="P129" s="21"/>
      <c r="Q129" s="21"/>
      <c r="R129" s="21"/>
      <c r="S129" s="21"/>
      <c r="T129" s="21"/>
      <c r="U129" s="22"/>
      <c r="V129" s="22"/>
      <c r="W129" s="51"/>
      <c r="X129" s="13"/>
      <c r="Y129" s="13"/>
      <c r="Z129" s="13"/>
      <c r="AA129" s="13"/>
      <c r="AB129" s="23"/>
      <c r="AC129" s="23"/>
      <c r="AD129" s="23"/>
      <c r="AE129" s="23"/>
      <c r="AF129" s="23"/>
      <c r="AG129" s="23"/>
      <c r="AK129" s="23"/>
      <c r="AL129" s="23"/>
      <c r="AM129" s="23"/>
      <c r="AN129" s="13"/>
      <c r="AO129" s="13"/>
      <c r="AP129" s="13"/>
      <c r="AQ129" s="13"/>
      <c r="AR129" s="13"/>
      <c r="AS129" s="13"/>
      <c r="AZ129" s="13"/>
      <c r="BE129" s="23"/>
      <c r="BF129" s="26"/>
      <c r="BG129" s="23"/>
      <c r="BH129" s="23"/>
      <c r="BI129" s="23"/>
      <c r="BJ129" s="23"/>
      <c r="BM129" s="23"/>
      <c r="BN129" s="28"/>
      <c r="BO129" s="24"/>
      <c r="BP129" s="24"/>
      <c r="BQ129" s="24"/>
      <c r="BR129" s="24"/>
      <c r="BS129" s="24"/>
      <c r="BT129" s="24"/>
      <c r="CG129" s="24"/>
      <c r="CH129" s="24"/>
      <c r="CI129" s="24"/>
      <c r="CK129" s="13"/>
      <c r="DG129" s="56"/>
      <c r="DH129" s="57"/>
      <c r="DS129" s="31"/>
      <c r="DU129" s="31"/>
      <c r="DY129" s="31"/>
      <c r="DZ129" s="31"/>
      <c r="EA129" s="31"/>
      <c r="EB129" s="31"/>
      <c r="EC129" s="31"/>
      <c r="ED129" s="31"/>
      <c r="EE129" s="31"/>
    </row>
    <row r="130" spans="1:135" s="11" customFormat="1" ht="15">
      <c r="A130" s="13"/>
      <c r="B130" s="25"/>
      <c r="C130" s="25"/>
      <c r="D130" s="25"/>
      <c r="E130" s="25"/>
      <c r="F130" s="25"/>
      <c r="G130" s="30"/>
      <c r="H130" s="14"/>
      <c r="I130" s="14"/>
      <c r="J130" s="30"/>
      <c r="N130" s="64"/>
      <c r="O130" s="21"/>
      <c r="P130" s="21"/>
      <c r="Q130" s="21"/>
      <c r="R130" s="21"/>
      <c r="S130" s="21"/>
      <c r="T130" s="21"/>
      <c r="U130" s="22"/>
      <c r="V130" s="22"/>
      <c r="W130" s="51"/>
      <c r="X130" s="13"/>
      <c r="Y130" s="13"/>
      <c r="Z130" s="13"/>
      <c r="AA130" s="13"/>
      <c r="AB130" s="23"/>
      <c r="AC130" s="23"/>
      <c r="AD130" s="23"/>
      <c r="AE130" s="23"/>
      <c r="AF130" s="23"/>
      <c r="AG130" s="23"/>
      <c r="AK130" s="23"/>
      <c r="AL130" s="23"/>
      <c r="AM130" s="23"/>
      <c r="AN130" s="13"/>
      <c r="AO130" s="13"/>
      <c r="AP130" s="13"/>
      <c r="AQ130" s="13"/>
      <c r="AR130" s="13"/>
      <c r="AS130" s="13"/>
      <c r="AZ130" s="13"/>
      <c r="BE130" s="23"/>
      <c r="BF130" s="26"/>
      <c r="BG130" s="23"/>
      <c r="BH130" s="23"/>
      <c r="BI130" s="23"/>
      <c r="BJ130" s="23"/>
      <c r="BM130" s="23"/>
      <c r="BN130" s="28"/>
      <c r="BO130" s="24"/>
      <c r="BP130" s="24"/>
      <c r="BQ130" s="24"/>
      <c r="BR130" s="24"/>
      <c r="BS130" s="24"/>
      <c r="BT130" s="24"/>
      <c r="CG130" s="24"/>
      <c r="CH130" s="24"/>
      <c r="CI130" s="24"/>
      <c r="CK130" s="13"/>
      <c r="DG130" s="56"/>
      <c r="DH130" s="57"/>
      <c r="DS130" s="31"/>
      <c r="DU130" s="31"/>
      <c r="DY130" s="31"/>
      <c r="DZ130" s="31"/>
      <c r="EA130" s="31"/>
      <c r="EB130" s="31"/>
      <c r="EC130" s="31"/>
      <c r="ED130" s="31"/>
      <c r="EE130" s="31"/>
    </row>
    <row r="131" spans="1:135" s="11" customFormat="1" ht="15">
      <c r="A131" s="13"/>
      <c r="B131" s="25"/>
      <c r="C131" s="25"/>
      <c r="D131" s="25"/>
      <c r="E131" s="25"/>
      <c r="F131" s="25"/>
      <c r="G131" s="30"/>
      <c r="H131" s="14"/>
      <c r="I131" s="14"/>
      <c r="J131" s="30"/>
      <c r="N131" s="64"/>
      <c r="O131" s="21"/>
      <c r="P131" s="21"/>
      <c r="Q131" s="21"/>
      <c r="R131" s="21"/>
      <c r="S131" s="21"/>
      <c r="T131" s="21"/>
      <c r="U131" s="22"/>
      <c r="V131" s="22"/>
      <c r="W131" s="51"/>
      <c r="X131" s="13"/>
      <c r="Y131" s="13"/>
      <c r="Z131" s="13"/>
      <c r="AA131" s="13"/>
      <c r="AB131" s="23"/>
      <c r="AC131" s="23"/>
      <c r="AD131" s="23"/>
      <c r="AE131" s="23"/>
      <c r="AF131" s="23"/>
      <c r="AG131" s="23"/>
      <c r="AK131" s="23"/>
      <c r="AL131" s="23"/>
      <c r="AM131" s="23"/>
      <c r="AN131" s="13"/>
      <c r="AO131" s="13"/>
      <c r="AP131" s="13"/>
      <c r="AQ131" s="13"/>
      <c r="AR131" s="13"/>
      <c r="AS131" s="13"/>
      <c r="AZ131" s="13"/>
      <c r="BE131" s="23"/>
      <c r="BF131" s="26"/>
      <c r="BG131" s="23"/>
      <c r="BH131" s="23"/>
      <c r="BI131" s="23"/>
      <c r="BJ131" s="23"/>
      <c r="BM131" s="23"/>
      <c r="BN131" s="28"/>
      <c r="BO131" s="24"/>
      <c r="BP131" s="24"/>
      <c r="BQ131" s="24"/>
      <c r="BR131" s="24"/>
      <c r="BS131" s="24"/>
      <c r="BT131" s="24"/>
      <c r="CG131" s="24"/>
      <c r="CH131" s="24"/>
      <c r="CI131" s="24"/>
      <c r="CK131" s="13"/>
      <c r="DG131" s="56"/>
      <c r="DH131" s="57"/>
      <c r="DS131" s="31"/>
      <c r="DU131" s="31"/>
      <c r="DY131" s="31"/>
      <c r="DZ131" s="31"/>
      <c r="EA131" s="31"/>
      <c r="EB131" s="31"/>
      <c r="EC131" s="31"/>
      <c r="ED131" s="31"/>
      <c r="EE131" s="31"/>
    </row>
    <row r="132" spans="1:135" s="11" customFormat="1" ht="15">
      <c r="A132" s="13"/>
      <c r="B132" s="25"/>
      <c r="C132" s="25"/>
      <c r="D132" s="25"/>
      <c r="E132" s="25"/>
      <c r="F132" s="25"/>
      <c r="G132" s="30"/>
      <c r="H132" s="14"/>
      <c r="I132" s="14"/>
      <c r="J132" s="30"/>
      <c r="N132" s="64"/>
      <c r="O132" s="21"/>
      <c r="P132" s="21"/>
      <c r="Q132" s="21"/>
      <c r="R132" s="21"/>
      <c r="S132" s="21"/>
      <c r="T132" s="21"/>
      <c r="U132" s="22"/>
      <c r="V132" s="22"/>
      <c r="W132" s="51"/>
      <c r="X132" s="13"/>
      <c r="Y132" s="13"/>
      <c r="Z132" s="13"/>
      <c r="AA132" s="13"/>
      <c r="AB132" s="23"/>
      <c r="AC132" s="23"/>
      <c r="AD132" s="23"/>
      <c r="AE132" s="23"/>
      <c r="AF132" s="23"/>
      <c r="AG132" s="23"/>
      <c r="AK132" s="23"/>
      <c r="AL132" s="23"/>
      <c r="AM132" s="23"/>
      <c r="AN132" s="13"/>
      <c r="AO132" s="13"/>
      <c r="AP132" s="13"/>
      <c r="AQ132" s="13"/>
      <c r="AR132" s="13"/>
      <c r="AS132" s="13"/>
      <c r="AZ132" s="13"/>
      <c r="BE132" s="23"/>
      <c r="BF132" s="26"/>
      <c r="BG132" s="23"/>
      <c r="BH132" s="23"/>
      <c r="BI132" s="23"/>
      <c r="BJ132" s="23"/>
      <c r="BM132" s="23"/>
      <c r="BN132" s="28"/>
      <c r="BO132" s="24"/>
      <c r="BP132" s="24"/>
      <c r="BQ132" s="24"/>
      <c r="BR132" s="24"/>
      <c r="BS132" s="24"/>
      <c r="BT132" s="24"/>
      <c r="CG132" s="24"/>
      <c r="CH132" s="24"/>
      <c r="CI132" s="24"/>
      <c r="CK132" s="13"/>
      <c r="DG132" s="56"/>
      <c r="DH132" s="57"/>
      <c r="DS132" s="31"/>
      <c r="DU132" s="31"/>
      <c r="DY132" s="31"/>
      <c r="DZ132" s="31"/>
      <c r="EA132" s="31"/>
      <c r="EB132" s="31"/>
      <c r="EC132" s="31"/>
      <c r="ED132" s="31"/>
      <c r="EE132" s="31"/>
    </row>
    <row r="133" spans="1:135" s="11" customFormat="1" ht="15">
      <c r="A133" s="13"/>
      <c r="B133" s="25"/>
      <c r="C133" s="25"/>
      <c r="D133" s="25"/>
      <c r="E133" s="25"/>
      <c r="F133" s="25"/>
      <c r="G133" s="30"/>
      <c r="H133" s="14"/>
      <c r="I133" s="14"/>
      <c r="J133" s="30"/>
      <c r="N133" s="64"/>
      <c r="O133" s="21"/>
      <c r="P133" s="21"/>
      <c r="Q133" s="21"/>
      <c r="R133" s="21"/>
      <c r="S133" s="21"/>
      <c r="T133" s="21"/>
      <c r="U133" s="22"/>
      <c r="V133" s="22"/>
      <c r="W133" s="51"/>
      <c r="X133" s="13"/>
      <c r="Y133" s="13"/>
      <c r="Z133" s="13"/>
      <c r="AA133" s="13"/>
      <c r="AB133" s="23"/>
      <c r="AC133" s="23"/>
      <c r="AD133" s="23"/>
      <c r="AE133" s="23"/>
      <c r="AF133" s="23"/>
      <c r="AG133" s="23"/>
      <c r="AK133" s="23"/>
      <c r="AL133" s="23"/>
      <c r="AM133" s="23"/>
      <c r="AN133" s="13"/>
      <c r="AO133" s="13"/>
      <c r="AP133" s="13"/>
      <c r="AQ133" s="13"/>
      <c r="AR133" s="13"/>
      <c r="AS133" s="13"/>
      <c r="AZ133" s="13"/>
      <c r="BE133" s="23"/>
      <c r="BF133" s="26"/>
      <c r="BG133" s="23"/>
      <c r="BH133" s="23"/>
      <c r="BI133" s="23"/>
      <c r="BJ133" s="23"/>
      <c r="BM133" s="23"/>
      <c r="BN133" s="28"/>
      <c r="BO133" s="24"/>
      <c r="BP133" s="24"/>
      <c r="BQ133" s="24"/>
      <c r="BR133" s="24"/>
      <c r="BS133" s="24"/>
      <c r="BT133" s="24"/>
      <c r="CG133" s="24"/>
      <c r="CH133" s="24"/>
      <c r="CI133" s="24"/>
      <c r="CK133" s="13"/>
      <c r="DG133" s="56"/>
      <c r="DH133" s="57"/>
      <c r="DS133" s="31"/>
      <c r="DU133" s="31"/>
      <c r="DY133" s="31"/>
      <c r="DZ133" s="31"/>
      <c r="EA133" s="31"/>
      <c r="EB133" s="31"/>
      <c r="EC133" s="31"/>
      <c r="ED133" s="31"/>
      <c r="EE133" s="31"/>
    </row>
    <row r="134" spans="1:135" s="11" customFormat="1" ht="15">
      <c r="A134" s="13"/>
      <c r="B134" s="25"/>
      <c r="C134" s="25"/>
      <c r="D134" s="25"/>
      <c r="E134" s="25"/>
      <c r="F134" s="25"/>
      <c r="G134" s="30"/>
      <c r="H134" s="14"/>
      <c r="I134" s="14"/>
      <c r="J134" s="30"/>
      <c r="N134" s="64"/>
      <c r="O134" s="21"/>
      <c r="P134" s="21"/>
      <c r="Q134" s="21"/>
      <c r="R134" s="21"/>
      <c r="S134" s="21"/>
      <c r="T134" s="21"/>
      <c r="U134" s="22"/>
      <c r="V134" s="22"/>
      <c r="W134" s="51"/>
      <c r="X134" s="13"/>
      <c r="Y134" s="13"/>
      <c r="Z134" s="13"/>
      <c r="AA134" s="13"/>
      <c r="AB134" s="23"/>
      <c r="AC134" s="23"/>
      <c r="AD134" s="23"/>
      <c r="AE134" s="23"/>
      <c r="AF134" s="23"/>
      <c r="AG134" s="23"/>
      <c r="AK134" s="23"/>
      <c r="AL134" s="23"/>
      <c r="AM134" s="23"/>
      <c r="AN134" s="13"/>
      <c r="AO134" s="13"/>
      <c r="AP134" s="13"/>
      <c r="AQ134" s="13"/>
      <c r="AR134" s="13"/>
      <c r="AS134" s="13"/>
      <c r="AZ134" s="13"/>
      <c r="BE134" s="23"/>
      <c r="BF134" s="26"/>
      <c r="BG134" s="23"/>
      <c r="BH134" s="23"/>
      <c r="BI134" s="23"/>
      <c r="BJ134" s="23"/>
      <c r="BM134" s="23"/>
      <c r="BN134" s="28"/>
      <c r="BO134" s="24"/>
      <c r="BP134" s="24"/>
      <c r="BQ134" s="24"/>
      <c r="BR134" s="24"/>
      <c r="BS134" s="24"/>
      <c r="BT134" s="24"/>
      <c r="CG134" s="24"/>
      <c r="CH134" s="24"/>
      <c r="CI134" s="24"/>
      <c r="CK134" s="13"/>
      <c r="DG134" s="56"/>
      <c r="DH134" s="57"/>
      <c r="DS134" s="31"/>
      <c r="DU134" s="31"/>
      <c r="DY134" s="31"/>
      <c r="DZ134" s="31"/>
      <c r="EA134" s="31"/>
      <c r="EB134" s="31"/>
      <c r="EC134" s="31"/>
      <c r="ED134" s="31"/>
      <c r="EE134" s="31"/>
    </row>
    <row r="135" spans="1:135" s="11" customFormat="1" ht="15">
      <c r="A135" s="13"/>
      <c r="B135" s="25"/>
      <c r="C135" s="25"/>
      <c r="D135" s="25"/>
      <c r="E135" s="25"/>
      <c r="F135" s="25"/>
      <c r="G135" s="30"/>
      <c r="H135" s="14"/>
      <c r="I135" s="14"/>
      <c r="J135" s="30"/>
      <c r="N135" s="64"/>
      <c r="O135" s="21"/>
      <c r="P135" s="21"/>
      <c r="Q135" s="21"/>
      <c r="R135" s="21"/>
      <c r="S135" s="21"/>
      <c r="T135" s="21"/>
      <c r="U135" s="22"/>
      <c r="V135" s="22"/>
      <c r="W135" s="51"/>
      <c r="X135" s="13"/>
      <c r="Y135" s="13"/>
      <c r="Z135" s="13"/>
      <c r="AA135" s="13"/>
      <c r="AB135" s="23"/>
      <c r="AC135" s="23"/>
      <c r="AD135" s="23"/>
      <c r="AE135" s="23"/>
      <c r="AF135" s="23"/>
      <c r="AG135" s="23"/>
      <c r="AK135" s="23"/>
      <c r="AL135" s="23"/>
      <c r="AM135" s="23"/>
      <c r="AN135" s="13"/>
      <c r="AO135" s="13"/>
      <c r="AP135" s="13"/>
      <c r="AQ135" s="13"/>
      <c r="AR135" s="13"/>
      <c r="AS135" s="13"/>
      <c r="AZ135" s="13"/>
      <c r="BE135" s="23"/>
      <c r="BF135" s="26"/>
      <c r="BG135" s="23"/>
      <c r="BH135" s="23"/>
      <c r="BI135" s="23"/>
      <c r="BJ135" s="23"/>
      <c r="BM135" s="23"/>
      <c r="BN135" s="28"/>
      <c r="BO135" s="24"/>
      <c r="BP135" s="24"/>
      <c r="BQ135" s="24"/>
      <c r="BR135" s="24"/>
      <c r="BS135" s="24"/>
      <c r="BT135" s="24"/>
      <c r="CG135" s="24"/>
      <c r="CH135" s="24"/>
      <c r="CI135" s="24"/>
      <c r="CK135" s="13"/>
      <c r="DG135" s="56"/>
      <c r="DH135" s="57"/>
      <c r="DS135" s="31"/>
      <c r="DU135" s="31"/>
      <c r="DY135" s="31"/>
      <c r="DZ135" s="31"/>
      <c r="EA135" s="31"/>
      <c r="EB135" s="31"/>
      <c r="EC135" s="31"/>
      <c r="ED135" s="31"/>
      <c r="EE135" s="31"/>
    </row>
    <row r="136" spans="1:135" s="11" customFormat="1" ht="15">
      <c r="A136" s="13"/>
      <c r="B136" s="25"/>
      <c r="C136" s="25"/>
      <c r="D136" s="25"/>
      <c r="E136" s="25"/>
      <c r="F136" s="25"/>
      <c r="G136" s="30"/>
      <c r="H136" s="14"/>
      <c r="I136" s="14"/>
      <c r="J136" s="30"/>
      <c r="N136" s="64"/>
      <c r="O136" s="21"/>
      <c r="P136" s="21"/>
      <c r="Q136" s="21"/>
      <c r="R136" s="21"/>
      <c r="S136" s="21"/>
      <c r="T136" s="21"/>
      <c r="U136" s="22"/>
      <c r="V136" s="22"/>
      <c r="W136" s="51"/>
      <c r="X136" s="13"/>
      <c r="Y136" s="13"/>
      <c r="Z136" s="13"/>
      <c r="AA136" s="13"/>
      <c r="AB136" s="23"/>
      <c r="AC136" s="23"/>
      <c r="AD136" s="23"/>
      <c r="AE136" s="23"/>
      <c r="AF136" s="23"/>
      <c r="AG136" s="23"/>
      <c r="AK136" s="23"/>
      <c r="AL136" s="23"/>
      <c r="AM136" s="23"/>
      <c r="AN136" s="13"/>
      <c r="AO136" s="13"/>
      <c r="AP136" s="13"/>
      <c r="AQ136" s="13"/>
      <c r="AR136" s="13"/>
      <c r="AS136" s="13"/>
      <c r="AZ136" s="13"/>
      <c r="BE136" s="23"/>
      <c r="BF136" s="26"/>
      <c r="BG136" s="23"/>
      <c r="BH136" s="23"/>
      <c r="BI136" s="23"/>
      <c r="BJ136" s="23"/>
      <c r="BM136" s="23"/>
      <c r="BN136" s="28"/>
      <c r="BO136" s="24"/>
      <c r="BP136" s="24"/>
      <c r="BQ136" s="24"/>
      <c r="BR136" s="24"/>
      <c r="BS136" s="24"/>
      <c r="BT136" s="24"/>
      <c r="CG136" s="24"/>
      <c r="CH136" s="24"/>
      <c r="CI136" s="24"/>
      <c r="CK136" s="13"/>
      <c r="DG136" s="56"/>
      <c r="DH136" s="57"/>
      <c r="DS136" s="31"/>
      <c r="DU136" s="31"/>
      <c r="DY136" s="31"/>
      <c r="DZ136" s="31"/>
      <c r="EA136" s="31"/>
      <c r="EB136" s="31"/>
      <c r="EC136" s="31"/>
      <c r="ED136" s="31"/>
      <c r="EE136" s="31"/>
    </row>
    <row r="137" spans="1:135" s="11" customFormat="1" ht="15">
      <c r="A137" s="13"/>
      <c r="B137" s="25"/>
      <c r="C137" s="25"/>
      <c r="D137" s="25"/>
      <c r="E137" s="25"/>
      <c r="F137" s="25"/>
      <c r="G137" s="30"/>
      <c r="H137" s="14"/>
      <c r="I137" s="14"/>
      <c r="J137" s="30"/>
      <c r="N137" s="64"/>
      <c r="O137" s="21"/>
      <c r="P137" s="21"/>
      <c r="Q137" s="21"/>
      <c r="R137" s="21"/>
      <c r="S137" s="21"/>
      <c r="T137" s="21"/>
      <c r="U137" s="22"/>
      <c r="V137" s="22"/>
      <c r="W137" s="51"/>
      <c r="X137" s="13"/>
      <c r="Y137" s="13"/>
      <c r="Z137" s="13"/>
      <c r="AA137" s="13"/>
      <c r="AB137" s="23"/>
      <c r="AC137" s="23"/>
      <c r="AD137" s="23"/>
      <c r="AE137" s="23"/>
      <c r="AF137" s="23"/>
      <c r="AG137" s="23"/>
      <c r="AK137" s="23"/>
      <c r="AL137" s="23"/>
      <c r="AM137" s="23"/>
      <c r="AN137" s="13"/>
      <c r="AO137" s="13"/>
      <c r="AP137" s="13"/>
      <c r="AQ137" s="13"/>
      <c r="AR137" s="13"/>
      <c r="AS137" s="13"/>
      <c r="AZ137" s="13"/>
      <c r="BE137" s="23"/>
      <c r="BF137" s="26"/>
      <c r="BG137" s="23"/>
      <c r="BH137" s="23"/>
      <c r="BI137" s="23"/>
      <c r="BJ137" s="23"/>
      <c r="BM137" s="23"/>
      <c r="BN137" s="28"/>
      <c r="BO137" s="24"/>
      <c r="BP137" s="24"/>
      <c r="BQ137" s="24"/>
      <c r="BR137" s="24"/>
      <c r="BS137" s="24"/>
      <c r="BT137" s="24"/>
      <c r="CG137" s="24"/>
      <c r="CH137" s="24"/>
      <c r="CI137" s="24"/>
      <c r="CK137" s="13"/>
      <c r="DG137" s="56"/>
      <c r="DH137" s="57"/>
      <c r="DS137" s="31"/>
      <c r="DU137" s="31"/>
      <c r="DY137" s="31"/>
      <c r="DZ137" s="31"/>
      <c r="EA137" s="31"/>
      <c r="EB137" s="31"/>
      <c r="EC137" s="31"/>
      <c r="ED137" s="31"/>
      <c r="EE137" s="31"/>
    </row>
    <row r="138" spans="1:135" s="11" customFormat="1" ht="15">
      <c r="A138" s="13"/>
      <c r="B138" s="25"/>
      <c r="C138" s="25"/>
      <c r="D138" s="25"/>
      <c r="E138" s="25"/>
      <c r="F138" s="25"/>
      <c r="G138" s="30"/>
      <c r="H138" s="14"/>
      <c r="I138" s="14"/>
      <c r="J138" s="30"/>
      <c r="N138" s="64"/>
      <c r="O138" s="21"/>
      <c r="P138" s="21"/>
      <c r="Q138" s="21"/>
      <c r="R138" s="21"/>
      <c r="S138" s="21"/>
      <c r="T138" s="21"/>
      <c r="U138" s="22"/>
      <c r="V138" s="22"/>
      <c r="W138" s="51"/>
      <c r="X138" s="13"/>
      <c r="Y138" s="13"/>
      <c r="Z138" s="13"/>
      <c r="AA138" s="13"/>
      <c r="AB138" s="23"/>
      <c r="AC138" s="23"/>
      <c r="AD138" s="23"/>
      <c r="AE138" s="23"/>
      <c r="AF138" s="23"/>
      <c r="AG138" s="23"/>
      <c r="AK138" s="23"/>
      <c r="AL138" s="23"/>
      <c r="AM138" s="23"/>
      <c r="AN138" s="13"/>
      <c r="AO138" s="13"/>
      <c r="AP138" s="13"/>
      <c r="AQ138" s="13"/>
      <c r="AR138" s="13"/>
      <c r="AS138" s="13"/>
      <c r="AZ138" s="13"/>
      <c r="BE138" s="23"/>
      <c r="BF138" s="26"/>
      <c r="BG138" s="23"/>
      <c r="BH138" s="23"/>
      <c r="BI138" s="23"/>
      <c r="BJ138" s="23"/>
      <c r="BM138" s="23"/>
      <c r="BN138" s="28"/>
      <c r="BO138" s="24"/>
      <c r="BP138" s="24"/>
      <c r="BQ138" s="24"/>
      <c r="BR138" s="24"/>
      <c r="BS138" s="24"/>
      <c r="BT138" s="24"/>
      <c r="CG138" s="24"/>
      <c r="CH138" s="24"/>
      <c r="CI138" s="24"/>
      <c r="CK138" s="13"/>
      <c r="DG138" s="56"/>
      <c r="DH138" s="57"/>
      <c r="DS138" s="31"/>
      <c r="DU138" s="31"/>
      <c r="DY138" s="31"/>
      <c r="DZ138" s="31"/>
      <c r="EA138" s="31"/>
      <c r="EB138" s="31"/>
      <c r="EC138" s="31"/>
      <c r="ED138" s="31"/>
      <c r="EE138" s="31"/>
    </row>
    <row r="139" spans="1:135" s="11" customFormat="1" ht="15">
      <c r="A139" s="13"/>
      <c r="B139" s="25"/>
      <c r="C139" s="25"/>
      <c r="D139" s="25"/>
      <c r="E139" s="25"/>
      <c r="F139" s="25"/>
      <c r="G139" s="30"/>
      <c r="H139" s="14"/>
      <c r="I139" s="14"/>
      <c r="J139" s="30"/>
      <c r="N139" s="64"/>
      <c r="O139" s="21"/>
      <c r="P139" s="21"/>
      <c r="Q139" s="21"/>
      <c r="R139" s="21"/>
      <c r="S139" s="21"/>
      <c r="T139" s="21"/>
      <c r="U139" s="22"/>
      <c r="V139" s="22"/>
      <c r="W139" s="51"/>
      <c r="X139" s="13"/>
      <c r="Y139" s="13"/>
      <c r="Z139" s="13"/>
      <c r="AA139" s="13"/>
      <c r="AB139" s="23"/>
      <c r="AC139" s="23"/>
      <c r="AD139" s="23"/>
      <c r="AE139" s="23"/>
      <c r="AF139" s="23"/>
      <c r="AG139" s="23"/>
      <c r="AK139" s="23"/>
      <c r="AL139" s="23"/>
      <c r="AM139" s="23"/>
      <c r="AN139" s="13"/>
      <c r="AO139" s="13"/>
      <c r="AP139" s="13"/>
      <c r="AQ139" s="13"/>
      <c r="AR139" s="13"/>
      <c r="AS139" s="13"/>
      <c r="AZ139" s="13"/>
      <c r="BE139" s="23"/>
      <c r="BF139" s="26"/>
      <c r="BG139" s="23"/>
      <c r="BH139" s="23"/>
      <c r="BI139" s="23"/>
      <c r="BJ139" s="23"/>
      <c r="BM139" s="23"/>
      <c r="BN139" s="28"/>
      <c r="BO139" s="24"/>
      <c r="BP139" s="24"/>
      <c r="BQ139" s="24"/>
      <c r="BR139" s="24"/>
      <c r="BS139" s="24"/>
      <c r="BT139" s="24"/>
      <c r="CG139" s="24"/>
      <c r="CH139" s="24"/>
      <c r="CI139" s="24"/>
      <c r="CK139" s="13"/>
      <c r="DG139" s="56"/>
      <c r="DH139" s="57"/>
      <c r="DS139" s="31"/>
      <c r="DU139" s="31"/>
      <c r="DY139" s="31"/>
      <c r="DZ139" s="31"/>
      <c r="EA139" s="31"/>
      <c r="EB139" s="31"/>
      <c r="EC139" s="31"/>
      <c r="ED139" s="31"/>
      <c r="EE139" s="31"/>
    </row>
    <row r="140" spans="1:135" s="11" customFormat="1" ht="15">
      <c r="A140" s="13"/>
      <c r="B140" s="25"/>
      <c r="C140" s="25"/>
      <c r="D140" s="25"/>
      <c r="E140" s="25"/>
      <c r="F140" s="25"/>
      <c r="G140" s="30"/>
      <c r="H140" s="14"/>
      <c r="I140" s="14"/>
      <c r="J140" s="30"/>
      <c r="N140" s="64"/>
      <c r="O140" s="21"/>
      <c r="P140" s="21"/>
      <c r="Q140" s="21"/>
      <c r="R140" s="21"/>
      <c r="S140" s="21"/>
      <c r="T140" s="21"/>
      <c r="U140" s="22"/>
      <c r="V140" s="22"/>
      <c r="W140" s="51"/>
      <c r="X140" s="13"/>
      <c r="Y140" s="13"/>
      <c r="Z140" s="13"/>
      <c r="AA140" s="13"/>
      <c r="AB140" s="23"/>
      <c r="AC140" s="23"/>
      <c r="AD140" s="23"/>
      <c r="AE140" s="23"/>
      <c r="AF140" s="23"/>
      <c r="AG140" s="23"/>
      <c r="AK140" s="23"/>
      <c r="AL140" s="23"/>
      <c r="AM140" s="23"/>
      <c r="AN140" s="13"/>
      <c r="AO140" s="13"/>
      <c r="AP140" s="13"/>
      <c r="AQ140" s="13"/>
      <c r="AR140" s="13"/>
      <c r="AS140" s="13"/>
      <c r="AZ140" s="13"/>
      <c r="BE140" s="23"/>
      <c r="BF140" s="26"/>
      <c r="BG140" s="23"/>
      <c r="BH140" s="23"/>
      <c r="BI140" s="23"/>
      <c r="BJ140" s="23"/>
      <c r="BM140" s="23"/>
      <c r="BN140" s="28"/>
      <c r="BO140" s="24"/>
      <c r="BP140" s="24"/>
      <c r="BQ140" s="24"/>
      <c r="BR140" s="24"/>
      <c r="BS140" s="24"/>
      <c r="BT140" s="24"/>
      <c r="CG140" s="24"/>
      <c r="CH140" s="24"/>
      <c r="CI140" s="24"/>
      <c r="CK140" s="13"/>
      <c r="DG140" s="56"/>
      <c r="DH140" s="57"/>
      <c r="DS140" s="31"/>
      <c r="DU140" s="31"/>
      <c r="DY140" s="31"/>
      <c r="DZ140" s="31"/>
      <c r="EA140" s="31"/>
      <c r="EB140" s="31"/>
      <c r="EC140" s="31"/>
      <c r="ED140" s="31"/>
      <c r="EE140" s="31"/>
    </row>
    <row r="141" spans="1:135" s="11" customFormat="1" ht="15">
      <c r="A141" s="13"/>
      <c r="B141" s="25"/>
      <c r="C141" s="25"/>
      <c r="D141" s="25"/>
      <c r="E141" s="25"/>
      <c r="F141" s="25"/>
      <c r="G141" s="30"/>
      <c r="H141" s="14"/>
      <c r="I141" s="14"/>
      <c r="J141" s="30"/>
      <c r="N141" s="64"/>
      <c r="O141" s="21"/>
      <c r="P141" s="21"/>
      <c r="Q141" s="21"/>
      <c r="R141" s="21"/>
      <c r="S141" s="21"/>
      <c r="T141" s="21"/>
      <c r="U141" s="22"/>
      <c r="V141" s="22"/>
      <c r="W141" s="51"/>
      <c r="X141" s="13"/>
      <c r="Y141" s="13"/>
      <c r="Z141" s="13"/>
      <c r="AA141" s="13"/>
      <c r="AB141" s="23"/>
      <c r="AC141" s="23"/>
      <c r="AD141" s="23"/>
      <c r="AE141" s="23"/>
      <c r="AF141" s="23"/>
      <c r="AG141" s="23"/>
      <c r="AK141" s="23"/>
      <c r="AL141" s="23"/>
      <c r="AM141" s="23"/>
      <c r="AN141" s="13"/>
      <c r="AO141" s="13"/>
      <c r="AP141" s="13"/>
      <c r="AQ141" s="13"/>
      <c r="AR141" s="13"/>
      <c r="AS141" s="13"/>
      <c r="AZ141" s="13"/>
      <c r="BE141" s="23"/>
      <c r="BF141" s="26"/>
      <c r="BG141" s="23"/>
      <c r="BH141" s="23"/>
      <c r="BI141" s="23"/>
      <c r="BJ141" s="23"/>
      <c r="BM141" s="23"/>
      <c r="BN141" s="28"/>
      <c r="BO141" s="24"/>
      <c r="BP141" s="24"/>
      <c r="BQ141" s="24"/>
      <c r="BR141" s="24"/>
      <c r="BS141" s="24"/>
      <c r="BT141" s="24"/>
      <c r="CG141" s="24"/>
      <c r="CH141" s="24"/>
      <c r="CI141" s="24"/>
      <c r="CK141" s="13"/>
      <c r="DG141" s="56"/>
      <c r="DH141" s="57"/>
      <c r="DS141" s="31"/>
      <c r="DU141" s="31"/>
      <c r="DY141" s="31"/>
      <c r="DZ141" s="31"/>
      <c r="EA141" s="31"/>
      <c r="EB141" s="31"/>
      <c r="EC141" s="31"/>
      <c r="ED141" s="31"/>
      <c r="EE141" s="31"/>
    </row>
    <row r="142" spans="1:135" s="11" customFormat="1" ht="15">
      <c r="A142" s="13"/>
      <c r="B142" s="25"/>
      <c r="C142" s="25"/>
      <c r="D142" s="25"/>
      <c r="E142" s="25"/>
      <c r="F142" s="25"/>
      <c r="G142" s="30"/>
      <c r="H142" s="14"/>
      <c r="I142" s="14"/>
      <c r="J142" s="30"/>
      <c r="N142" s="64"/>
      <c r="O142" s="21"/>
      <c r="P142" s="21"/>
      <c r="Q142" s="21"/>
      <c r="R142" s="21"/>
      <c r="S142" s="21"/>
      <c r="T142" s="21"/>
      <c r="U142" s="22"/>
      <c r="V142" s="22"/>
      <c r="W142" s="51"/>
      <c r="X142" s="13"/>
      <c r="Y142" s="13"/>
      <c r="Z142" s="13"/>
      <c r="AA142" s="13"/>
      <c r="AB142" s="23"/>
      <c r="AC142" s="23"/>
      <c r="AD142" s="23"/>
      <c r="AE142" s="23"/>
      <c r="AF142" s="23"/>
      <c r="AG142" s="23"/>
      <c r="AK142" s="23"/>
      <c r="AL142" s="23"/>
      <c r="AM142" s="23"/>
      <c r="AN142" s="13"/>
      <c r="AO142" s="13"/>
      <c r="AP142" s="13"/>
      <c r="AQ142" s="13"/>
      <c r="AR142" s="13"/>
      <c r="AS142" s="13"/>
      <c r="AZ142" s="13"/>
      <c r="BE142" s="23"/>
      <c r="BF142" s="26"/>
      <c r="BG142" s="23"/>
      <c r="BH142" s="23"/>
      <c r="BI142" s="23"/>
      <c r="BJ142" s="23"/>
      <c r="BM142" s="23"/>
      <c r="BN142" s="28"/>
      <c r="BO142" s="24"/>
      <c r="BP142" s="24"/>
      <c r="BQ142" s="24"/>
      <c r="BR142" s="24"/>
      <c r="BS142" s="24"/>
      <c r="BT142" s="24"/>
      <c r="CG142" s="24"/>
      <c r="CH142" s="24"/>
      <c r="CI142" s="24"/>
      <c r="CK142" s="13"/>
      <c r="DG142" s="56"/>
      <c r="DH142" s="57"/>
      <c r="DS142" s="31"/>
      <c r="DU142" s="31"/>
      <c r="DY142" s="31"/>
      <c r="DZ142" s="31"/>
      <c r="EA142" s="31"/>
      <c r="EB142" s="31"/>
      <c r="EC142" s="31"/>
      <c r="ED142" s="31"/>
      <c r="EE142" s="31"/>
    </row>
    <row r="143" spans="1:135" s="11" customFormat="1" ht="15">
      <c r="A143" s="13"/>
      <c r="B143" s="25"/>
      <c r="C143" s="25"/>
      <c r="D143" s="25"/>
      <c r="E143" s="25"/>
      <c r="F143" s="25"/>
      <c r="G143" s="30"/>
      <c r="H143" s="14"/>
      <c r="I143" s="14"/>
      <c r="J143" s="30"/>
      <c r="N143" s="64"/>
      <c r="O143" s="21"/>
      <c r="P143" s="21"/>
      <c r="Q143" s="21"/>
      <c r="R143" s="21"/>
      <c r="S143" s="21"/>
      <c r="T143" s="21"/>
      <c r="U143" s="22"/>
      <c r="V143" s="22"/>
      <c r="W143" s="51"/>
      <c r="X143" s="13"/>
      <c r="Y143" s="13"/>
      <c r="Z143" s="13"/>
      <c r="AA143" s="13"/>
      <c r="AB143" s="23"/>
      <c r="AC143" s="23"/>
      <c r="AD143" s="23"/>
      <c r="AE143" s="23"/>
      <c r="AF143" s="23"/>
      <c r="AG143" s="23"/>
      <c r="AK143" s="23"/>
      <c r="AL143" s="23"/>
      <c r="AM143" s="23"/>
      <c r="AN143" s="13"/>
      <c r="AO143" s="13"/>
      <c r="AP143" s="13"/>
      <c r="AQ143" s="13"/>
      <c r="AR143" s="13"/>
      <c r="AS143" s="13"/>
      <c r="AZ143" s="13"/>
      <c r="BE143" s="23"/>
      <c r="BF143" s="26"/>
      <c r="BG143" s="23"/>
      <c r="BH143" s="23"/>
      <c r="BI143" s="23"/>
      <c r="BJ143" s="23"/>
      <c r="BM143" s="23"/>
      <c r="BN143" s="28"/>
      <c r="BO143" s="24"/>
      <c r="BP143" s="24"/>
      <c r="BQ143" s="24"/>
      <c r="BR143" s="24"/>
      <c r="BS143" s="24"/>
      <c r="BT143" s="24"/>
      <c r="CG143" s="24"/>
      <c r="CH143" s="24"/>
      <c r="CI143" s="24"/>
      <c r="CK143" s="13"/>
      <c r="DG143" s="56"/>
      <c r="DH143" s="57"/>
      <c r="DS143" s="31"/>
      <c r="DU143" s="31"/>
      <c r="DY143" s="31"/>
      <c r="DZ143" s="31"/>
      <c r="EA143" s="31"/>
      <c r="EB143" s="31"/>
      <c r="EC143" s="31"/>
      <c r="ED143" s="31"/>
      <c r="EE143" s="31"/>
    </row>
    <row r="144" spans="1:135" s="11" customFormat="1" ht="15">
      <c r="A144" s="13"/>
      <c r="B144" s="25"/>
      <c r="C144" s="25"/>
      <c r="D144" s="25"/>
      <c r="E144" s="25"/>
      <c r="F144" s="25"/>
      <c r="G144" s="30"/>
      <c r="H144" s="14"/>
      <c r="I144" s="14"/>
      <c r="J144" s="30"/>
      <c r="N144" s="64"/>
      <c r="O144" s="21"/>
      <c r="P144" s="21"/>
      <c r="Q144" s="21"/>
      <c r="R144" s="21"/>
      <c r="S144" s="21"/>
      <c r="T144" s="21"/>
      <c r="U144" s="22"/>
      <c r="V144" s="22"/>
      <c r="W144" s="51"/>
      <c r="X144" s="13"/>
      <c r="Y144" s="13"/>
      <c r="Z144" s="13"/>
      <c r="AA144" s="13"/>
      <c r="AB144" s="23"/>
      <c r="AC144" s="23"/>
      <c r="AD144" s="23"/>
      <c r="AE144" s="23"/>
      <c r="AF144" s="23"/>
      <c r="AG144" s="23"/>
      <c r="AK144" s="23"/>
      <c r="AL144" s="23"/>
      <c r="AM144" s="23"/>
      <c r="AN144" s="13"/>
      <c r="AO144" s="13"/>
      <c r="AP144" s="13"/>
      <c r="AQ144" s="13"/>
      <c r="AR144" s="13"/>
      <c r="AS144" s="13"/>
      <c r="AZ144" s="13"/>
      <c r="BE144" s="23"/>
      <c r="BF144" s="26"/>
      <c r="BG144" s="23"/>
      <c r="BH144" s="23"/>
      <c r="BI144" s="23"/>
      <c r="BJ144" s="23"/>
      <c r="BM144" s="23"/>
      <c r="BN144" s="28"/>
      <c r="BO144" s="24"/>
      <c r="BP144" s="24"/>
      <c r="BQ144" s="24"/>
      <c r="BR144" s="24"/>
      <c r="BS144" s="24"/>
      <c r="BT144" s="24"/>
      <c r="CG144" s="24"/>
      <c r="CH144" s="24"/>
      <c r="CI144" s="24"/>
      <c r="CK144" s="13"/>
      <c r="DG144" s="56"/>
      <c r="DH144" s="57"/>
      <c r="DS144" s="31"/>
      <c r="DU144" s="31"/>
      <c r="DY144" s="31"/>
      <c r="DZ144" s="31"/>
      <c r="EA144" s="31"/>
      <c r="EB144" s="31"/>
      <c r="EC144" s="31"/>
      <c r="ED144" s="31"/>
      <c r="EE144" s="31"/>
    </row>
    <row r="145" spans="1:135" s="11" customFormat="1" ht="15">
      <c r="A145" s="13"/>
      <c r="B145" s="25"/>
      <c r="C145" s="25"/>
      <c r="D145" s="25"/>
      <c r="E145" s="25"/>
      <c r="F145" s="25"/>
      <c r="G145" s="30"/>
      <c r="H145" s="14"/>
      <c r="I145" s="14"/>
      <c r="J145" s="30"/>
      <c r="N145" s="64"/>
      <c r="O145" s="21"/>
      <c r="P145" s="21"/>
      <c r="Q145" s="21"/>
      <c r="R145" s="21"/>
      <c r="S145" s="21"/>
      <c r="T145" s="21"/>
      <c r="U145" s="22"/>
      <c r="V145" s="22"/>
      <c r="W145" s="51"/>
      <c r="X145" s="13"/>
      <c r="Y145" s="13"/>
      <c r="Z145" s="13"/>
      <c r="AA145" s="13"/>
      <c r="AB145" s="23"/>
      <c r="AC145" s="23"/>
      <c r="AD145" s="23"/>
      <c r="AE145" s="23"/>
      <c r="AF145" s="23"/>
      <c r="AG145" s="23"/>
      <c r="AK145" s="23"/>
      <c r="AL145" s="23"/>
      <c r="AM145" s="23"/>
      <c r="AN145" s="13"/>
      <c r="AO145" s="13"/>
      <c r="AP145" s="13"/>
      <c r="AQ145" s="13"/>
      <c r="AR145" s="13"/>
      <c r="AS145" s="13"/>
      <c r="AZ145" s="13"/>
      <c r="BE145" s="23"/>
      <c r="BF145" s="26"/>
      <c r="BG145" s="23"/>
      <c r="BH145" s="23"/>
      <c r="BI145" s="23"/>
      <c r="BJ145" s="23"/>
      <c r="BM145" s="23"/>
      <c r="BN145" s="28"/>
      <c r="BO145" s="24"/>
      <c r="BP145" s="24"/>
      <c r="BQ145" s="24"/>
      <c r="BR145" s="24"/>
      <c r="BS145" s="24"/>
      <c r="BT145" s="24"/>
      <c r="CG145" s="24"/>
      <c r="CH145" s="24"/>
      <c r="CI145" s="24"/>
      <c r="CK145" s="13"/>
      <c r="DG145" s="56"/>
      <c r="DH145" s="57"/>
      <c r="DS145" s="31"/>
      <c r="DU145" s="31"/>
      <c r="DY145" s="31"/>
      <c r="DZ145" s="31"/>
      <c r="EA145" s="31"/>
      <c r="EB145" s="31"/>
      <c r="EC145" s="31"/>
      <c r="ED145" s="31"/>
      <c r="EE145" s="31"/>
    </row>
    <row r="146" spans="1:135" s="11" customFormat="1" ht="15">
      <c r="A146" s="13"/>
      <c r="B146" s="25"/>
      <c r="C146" s="25"/>
      <c r="D146" s="25"/>
      <c r="E146" s="25"/>
      <c r="F146" s="25"/>
      <c r="G146" s="30"/>
      <c r="H146" s="14"/>
      <c r="I146" s="14"/>
      <c r="J146" s="30"/>
      <c r="N146" s="64"/>
      <c r="O146" s="21"/>
      <c r="P146" s="21"/>
      <c r="Q146" s="21"/>
      <c r="R146" s="21"/>
      <c r="S146" s="21"/>
      <c r="T146" s="21"/>
      <c r="U146" s="22"/>
      <c r="V146" s="22"/>
      <c r="W146" s="51"/>
      <c r="X146" s="13"/>
      <c r="Y146" s="13"/>
      <c r="Z146" s="13"/>
      <c r="AA146" s="13"/>
      <c r="AB146" s="23"/>
      <c r="AC146" s="23"/>
      <c r="AD146" s="23"/>
      <c r="AE146" s="23"/>
      <c r="AF146" s="23"/>
      <c r="AG146" s="23"/>
      <c r="AK146" s="23"/>
      <c r="AL146" s="23"/>
      <c r="AM146" s="23"/>
      <c r="AN146" s="13"/>
      <c r="AO146" s="13"/>
      <c r="AP146" s="13"/>
      <c r="AQ146" s="13"/>
      <c r="AR146" s="13"/>
      <c r="AS146" s="13"/>
      <c r="AZ146" s="13"/>
      <c r="BE146" s="23"/>
      <c r="BF146" s="26"/>
      <c r="BG146" s="23"/>
      <c r="BH146" s="23"/>
      <c r="BI146" s="23"/>
      <c r="BJ146" s="23"/>
      <c r="BM146" s="23"/>
      <c r="BN146" s="28"/>
      <c r="BO146" s="24"/>
      <c r="BP146" s="24"/>
      <c r="BQ146" s="24"/>
      <c r="BR146" s="24"/>
      <c r="BS146" s="24"/>
      <c r="BT146" s="24"/>
      <c r="CG146" s="24"/>
      <c r="CH146" s="24"/>
      <c r="CI146" s="24"/>
      <c r="CK146" s="13"/>
      <c r="DG146" s="56"/>
      <c r="DH146" s="57"/>
      <c r="DS146" s="31"/>
      <c r="DU146" s="31"/>
      <c r="DY146" s="31"/>
      <c r="DZ146" s="31"/>
      <c r="EA146" s="31"/>
      <c r="EB146" s="31"/>
      <c r="EC146" s="31"/>
      <c r="ED146" s="31"/>
      <c r="EE146" s="31"/>
    </row>
    <row r="147" spans="1:135" s="11" customFormat="1" ht="15">
      <c r="A147" s="13"/>
      <c r="B147" s="25"/>
      <c r="C147" s="25"/>
      <c r="D147" s="25"/>
      <c r="E147" s="25"/>
      <c r="F147" s="25"/>
      <c r="G147" s="30"/>
      <c r="H147" s="14"/>
      <c r="I147" s="14"/>
      <c r="J147" s="30"/>
      <c r="N147" s="64"/>
      <c r="O147" s="21"/>
      <c r="P147" s="21"/>
      <c r="Q147" s="21"/>
      <c r="R147" s="21"/>
      <c r="S147" s="21"/>
      <c r="T147" s="21"/>
      <c r="U147" s="22"/>
      <c r="V147" s="22"/>
      <c r="W147" s="51"/>
      <c r="X147" s="13"/>
      <c r="Y147" s="13"/>
      <c r="Z147" s="13"/>
      <c r="AA147" s="13"/>
      <c r="AB147" s="23"/>
      <c r="AC147" s="23"/>
      <c r="AD147" s="23"/>
      <c r="AE147" s="23"/>
      <c r="AF147" s="23"/>
      <c r="AG147" s="23"/>
      <c r="AK147" s="23"/>
      <c r="AL147" s="23"/>
      <c r="AM147" s="23"/>
      <c r="AN147" s="13"/>
      <c r="AO147" s="13"/>
      <c r="AP147" s="13"/>
      <c r="AQ147" s="13"/>
      <c r="AR147" s="13"/>
      <c r="AS147" s="13"/>
      <c r="AZ147" s="13"/>
      <c r="BE147" s="23"/>
      <c r="BF147" s="26"/>
      <c r="BG147" s="23"/>
      <c r="BH147" s="23"/>
      <c r="BI147" s="23"/>
      <c r="BJ147" s="23"/>
      <c r="BM147" s="23"/>
      <c r="BN147" s="28"/>
      <c r="BO147" s="24"/>
      <c r="BP147" s="24"/>
      <c r="BQ147" s="24"/>
      <c r="BR147" s="24"/>
      <c r="BS147" s="24"/>
      <c r="BT147" s="24"/>
      <c r="CG147" s="24"/>
      <c r="CH147" s="24"/>
      <c r="CI147" s="24"/>
      <c r="CK147" s="13"/>
      <c r="DG147" s="56"/>
      <c r="DH147" s="57"/>
      <c r="DS147" s="31"/>
      <c r="DU147" s="31"/>
      <c r="DY147" s="31"/>
      <c r="DZ147" s="31"/>
      <c r="EA147" s="31"/>
      <c r="EB147" s="31"/>
      <c r="EC147" s="31"/>
      <c r="ED147" s="31"/>
      <c r="EE147" s="31"/>
    </row>
    <row r="148" spans="1:135" s="11" customFormat="1" ht="15">
      <c r="A148" s="13"/>
      <c r="B148" s="25"/>
      <c r="C148" s="25"/>
      <c r="D148" s="25"/>
      <c r="E148" s="25"/>
      <c r="F148" s="25"/>
      <c r="G148" s="30"/>
      <c r="H148" s="14"/>
      <c r="I148" s="14"/>
      <c r="J148" s="30"/>
      <c r="N148" s="64"/>
      <c r="O148" s="21"/>
      <c r="P148" s="21"/>
      <c r="Q148" s="21"/>
      <c r="R148" s="21"/>
      <c r="S148" s="21"/>
      <c r="T148" s="21"/>
      <c r="U148" s="22"/>
      <c r="V148" s="22"/>
      <c r="W148" s="51"/>
      <c r="X148" s="13"/>
      <c r="Y148" s="13"/>
      <c r="Z148" s="13"/>
      <c r="AA148" s="13"/>
      <c r="AB148" s="23"/>
      <c r="AC148" s="23"/>
      <c r="AD148" s="23"/>
      <c r="AE148" s="23"/>
      <c r="AF148" s="23"/>
      <c r="AG148" s="23"/>
      <c r="AK148" s="23"/>
      <c r="AL148" s="23"/>
      <c r="AM148" s="23"/>
      <c r="AN148" s="13"/>
      <c r="AO148" s="13"/>
      <c r="AP148" s="13"/>
      <c r="AQ148" s="13"/>
      <c r="AR148" s="13"/>
      <c r="AS148" s="13"/>
      <c r="AZ148" s="13"/>
      <c r="BE148" s="23"/>
      <c r="BF148" s="26"/>
      <c r="BG148" s="23"/>
      <c r="BH148" s="23"/>
      <c r="BI148" s="23"/>
      <c r="BJ148" s="23"/>
      <c r="BM148" s="23"/>
      <c r="BN148" s="28"/>
      <c r="BO148" s="24"/>
      <c r="BP148" s="24"/>
      <c r="BQ148" s="24"/>
      <c r="BR148" s="24"/>
      <c r="BS148" s="24"/>
      <c r="BT148" s="24"/>
      <c r="CG148" s="24"/>
      <c r="CH148" s="24"/>
      <c r="CI148" s="24"/>
      <c r="CK148" s="13"/>
      <c r="DG148" s="56"/>
      <c r="DH148" s="57"/>
      <c r="DS148" s="31"/>
      <c r="DU148" s="31"/>
      <c r="DY148" s="31"/>
      <c r="DZ148" s="31"/>
      <c r="EA148" s="31"/>
      <c r="EB148" s="31"/>
      <c r="EC148" s="31"/>
      <c r="ED148" s="31"/>
      <c r="EE148" s="31"/>
    </row>
    <row r="149" spans="1:135" s="11" customFormat="1" ht="15">
      <c r="A149" s="13"/>
      <c r="B149" s="25"/>
      <c r="C149" s="25"/>
      <c r="D149" s="25"/>
      <c r="E149" s="25"/>
      <c r="F149" s="25"/>
      <c r="G149" s="30"/>
      <c r="H149" s="14"/>
      <c r="I149" s="14"/>
      <c r="J149" s="30"/>
      <c r="N149" s="64"/>
      <c r="O149" s="21"/>
      <c r="P149" s="21"/>
      <c r="Q149" s="21"/>
      <c r="R149" s="21"/>
      <c r="S149" s="21"/>
      <c r="T149" s="21"/>
      <c r="U149" s="22"/>
      <c r="V149" s="22"/>
      <c r="W149" s="51"/>
      <c r="X149" s="13"/>
      <c r="Y149" s="13"/>
      <c r="Z149" s="13"/>
      <c r="AA149" s="13"/>
      <c r="AB149" s="23"/>
      <c r="AC149" s="23"/>
      <c r="AD149" s="23"/>
      <c r="AE149" s="23"/>
      <c r="AF149" s="23"/>
      <c r="AG149" s="23"/>
      <c r="AK149" s="23"/>
      <c r="AL149" s="23"/>
      <c r="AM149" s="23"/>
      <c r="AN149" s="13"/>
      <c r="AO149" s="13"/>
      <c r="AP149" s="13"/>
      <c r="AQ149" s="13"/>
      <c r="AR149" s="13"/>
      <c r="AS149" s="13"/>
      <c r="AZ149" s="13"/>
      <c r="BE149" s="23"/>
      <c r="BF149" s="26"/>
      <c r="BG149" s="23"/>
      <c r="BH149" s="23"/>
      <c r="BI149" s="23"/>
      <c r="BJ149" s="23"/>
      <c r="BM149" s="23"/>
      <c r="BN149" s="28"/>
      <c r="BO149" s="24"/>
      <c r="BP149" s="24"/>
      <c r="BQ149" s="24"/>
      <c r="BR149" s="24"/>
      <c r="BS149" s="24"/>
      <c r="BT149" s="24"/>
      <c r="CG149" s="24"/>
      <c r="CH149" s="24"/>
      <c r="CI149" s="24"/>
      <c r="CK149" s="13"/>
      <c r="DG149" s="56"/>
      <c r="DH149" s="57"/>
      <c r="DS149" s="31"/>
      <c r="DU149" s="31"/>
      <c r="DY149" s="31"/>
      <c r="DZ149" s="31"/>
      <c r="EA149" s="31"/>
      <c r="EB149" s="31"/>
      <c r="EC149" s="31"/>
      <c r="ED149" s="31"/>
      <c r="EE149" s="31"/>
    </row>
    <row r="150" spans="1:135" s="11" customFormat="1" ht="15">
      <c r="A150" s="13"/>
      <c r="B150" s="25"/>
      <c r="C150" s="25"/>
      <c r="D150" s="25"/>
      <c r="E150" s="25"/>
      <c r="F150" s="25"/>
      <c r="G150" s="30"/>
      <c r="H150" s="14"/>
      <c r="I150" s="14"/>
      <c r="J150" s="30"/>
      <c r="N150" s="64"/>
      <c r="O150" s="21"/>
      <c r="P150" s="21"/>
      <c r="Q150" s="21"/>
      <c r="R150" s="21"/>
      <c r="S150" s="21"/>
      <c r="T150" s="21"/>
      <c r="U150" s="22"/>
      <c r="V150" s="22"/>
      <c r="W150" s="51"/>
      <c r="X150" s="13"/>
      <c r="Y150" s="13"/>
      <c r="Z150" s="13"/>
      <c r="AA150" s="13"/>
      <c r="AB150" s="23"/>
      <c r="AC150" s="23"/>
      <c r="AD150" s="23"/>
      <c r="AE150" s="23"/>
      <c r="AF150" s="23"/>
      <c r="AG150" s="23"/>
      <c r="AK150" s="23"/>
      <c r="AL150" s="23"/>
      <c r="AM150" s="23"/>
      <c r="AN150" s="13"/>
      <c r="AO150" s="13"/>
      <c r="AP150" s="13"/>
      <c r="AQ150" s="13"/>
      <c r="AR150" s="13"/>
      <c r="AS150" s="13"/>
      <c r="AZ150" s="13"/>
      <c r="BE150" s="23"/>
      <c r="BF150" s="26"/>
      <c r="BG150" s="23"/>
      <c r="BH150" s="23"/>
      <c r="BI150" s="23"/>
      <c r="BJ150" s="23"/>
      <c r="BM150" s="23"/>
      <c r="BN150" s="28"/>
      <c r="BO150" s="24"/>
      <c r="BP150" s="24"/>
      <c r="BQ150" s="24"/>
      <c r="BR150" s="24"/>
      <c r="BS150" s="24"/>
      <c r="BT150" s="24"/>
      <c r="CG150" s="24"/>
      <c r="CH150" s="24"/>
      <c r="CI150" s="24"/>
      <c r="CK150" s="13"/>
      <c r="DG150" s="56"/>
      <c r="DH150" s="57"/>
      <c r="DS150" s="31"/>
      <c r="DU150" s="31"/>
      <c r="DY150" s="31"/>
      <c r="DZ150" s="31"/>
      <c r="EA150" s="31"/>
      <c r="EB150" s="31"/>
      <c r="EC150" s="31"/>
      <c r="ED150" s="31"/>
      <c r="EE150" s="31"/>
    </row>
    <row r="151" spans="1:135" s="11" customFormat="1" ht="15">
      <c r="A151" s="13"/>
      <c r="B151" s="25"/>
      <c r="C151" s="25"/>
      <c r="D151" s="25"/>
      <c r="E151" s="25"/>
      <c r="F151" s="25"/>
      <c r="G151" s="30"/>
      <c r="H151" s="14"/>
      <c r="I151" s="14"/>
      <c r="J151" s="30"/>
      <c r="N151" s="64"/>
      <c r="O151" s="21"/>
      <c r="P151" s="21"/>
      <c r="Q151" s="21"/>
      <c r="R151" s="21"/>
      <c r="S151" s="21"/>
      <c r="T151" s="21"/>
      <c r="U151" s="22"/>
      <c r="V151" s="22"/>
      <c r="W151" s="51"/>
      <c r="X151" s="13"/>
      <c r="Y151" s="13"/>
      <c r="Z151" s="13"/>
      <c r="AA151" s="13"/>
      <c r="AB151" s="23"/>
      <c r="AC151" s="23"/>
      <c r="AD151" s="23"/>
      <c r="AE151" s="23"/>
      <c r="AF151" s="23"/>
      <c r="AG151" s="23"/>
      <c r="AK151" s="23"/>
      <c r="AL151" s="23"/>
      <c r="AM151" s="23"/>
      <c r="AN151" s="13"/>
      <c r="AO151" s="13"/>
      <c r="AP151" s="13"/>
      <c r="AQ151" s="13"/>
      <c r="AR151" s="13"/>
      <c r="AS151" s="13"/>
      <c r="AZ151" s="13"/>
      <c r="BE151" s="23"/>
      <c r="BF151" s="26"/>
      <c r="BG151" s="23"/>
      <c r="BH151" s="23"/>
      <c r="BI151" s="23"/>
      <c r="BJ151" s="23"/>
      <c r="BM151" s="23"/>
      <c r="BN151" s="28"/>
      <c r="BO151" s="24"/>
      <c r="BP151" s="24"/>
      <c r="BQ151" s="24"/>
      <c r="BR151" s="24"/>
      <c r="BS151" s="24"/>
      <c r="BT151" s="24"/>
      <c r="CG151" s="24"/>
      <c r="CH151" s="24"/>
      <c r="CI151" s="24"/>
      <c r="CK151" s="13"/>
      <c r="DG151" s="56"/>
      <c r="DH151" s="57"/>
      <c r="DS151" s="31"/>
      <c r="DU151" s="31"/>
      <c r="DY151" s="31"/>
      <c r="DZ151" s="31"/>
      <c r="EA151" s="31"/>
      <c r="EB151" s="31"/>
      <c r="EC151" s="31"/>
      <c r="ED151" s="31"/>
      <c r="EE151" s="31"/>
    </row>
    <row r="152" spans="1:135" s="11" customFormat="1" ht="15">
      <c r="A152" s="13"/>
      <c r="B152" s="25"/>
      <c r="C152" s="25"/>
      <c r="D152" s="25"/>
      <c r="E152" s="25"/>
      <c r="F152" s="25"/>
      <c r="G152" s="30"/>
      <c r="H152" s="14"/>
      <c r="I152" s="14"/>
      <c r="J152" s="30"/>
      <c r="N152" s="64"/>
      <c r="O152" s="21"/>
      <c r="P152" s="21"/>
      <c r="Q152" s="21"/>
      <c r="R152" s="21"/>
      <c r="S152" s="21"/>
      <c r="T152" s="21"/>
      <c r="U152" s="22"/>
      <c r="V152" s="22"/>
      <c r="W152" s="51"/>
      <c r="X152" s="13"/>
      <c r="Y152" s="13"/>
      <c r="Z152" s="13"/>
      <c r="AA152" s="13"/>
      <c r="AB152" s="23"/>
      <c r="AC152" s="23"/>
      <c r="AD152" s="23"/>
      <c r="AE152" s="23"/>
      <c r="AF152" s="23"/>
      <c r="AG152" s="23"/>
      <c r="AK152" s="23"/>
      <c r="AL152" s="23"/>
      <c r="AM152" s="23"/>
      <c r="AN152" s="13"/>
      <c r="AO152" s="13"/>
      <c r="AP152" s="13"/>
      <c r="AQ152" s="13"/>
      <c r="AR152" s="13"/>
      <c r="AS152" s="13"/>
      <c r="AZ152" s="13"/>
      <c r="BE152" s="23"/>
      <c r="BF152" s="26"/>
      <c r="BG152" s="23"/>
      <c r="BH152" s="23"/>
      <c r="BI152" s="23"/>
      <c r="BJ152" s="23"/>
      <c r="BM152" s="23"/>
      <c r="BN152" s="28"/>
      <c r="BO152" s="24"/>
      <c r="BP152" s="24"/>
      <c r="BQ152" s="24"/>
      <c r="BR152" s="24"/>
      <c r="BS152" s="24"/>
      <c r="BT152" s="24"/>
      <c r="CG152" s="24"/>
      <c r="CH152" s="24"/>
      <c r="CI152" s="24"/>
      <c r="CK152" s="13"/>
      <c r="DG152" s="56"/>
      <c r="DH152" s="57"/>
      <c r="DS152" s="31"/>
      <c r="DU152" s="31"/>
      <c r="DY152" s="31"/>
      <c r="DZ152" s="31"/>
      <c r="EA152" s="31"/>
      <c r="EB152" s="31"/>
      <c r="EC152" s="31"/>
      <c r="ED152" s="31"/>
      <c r="EE152" s="31"/>
    </row>
    <row r="153" spans="1:135" s="11" customFormat="1" ht="15">
      <c r="A153" s="13"/>
      <c r="B153" s="25"/>
      <c r="C153" s="25"/>
      <c r="D153" s="25"/>
      <c r="E153" s="25"/>
      <c r="F153" s="25"/>
      <c r="G153" s="30"/>
      <c r="H153" s="14"/>
      <c r="I153" s="14"/>
      <c r="J153" s="30"/>
      <c r="N153" s="64"/>
      <c r="O153" s="21"/>
      <c r="P153" s="21"/>
      <c r="Q153" s="21"/>
      <c r="R153" s="21"/>
      <c r="S153" s="21"/>
      <c r="T153" s="21"/>
      <c r="U153" s="22"/>
      <c r="V153" s="22"/>
      <c r="W153" s="51"/>
      <c r="X153" s="13"/>
      <c r="Y153" s="13"/>
      <c r="Z153" s="13"/>
      <c r="AA153" s="13"/>
      <c r="AB153" s="23"/>
      <c r="AC153" s="23"/>
      <c r="AD153" s="23"/>
      <c r="AE153" s="23"/>
      <c r="AF153" s="23"/>
      <c r="AG153" s="23"/>
      <c r="AK153" s="23"/>
      <c r="AL153" s="23"/>
      <c r="AM153" s="23"/>
      <c r="AN153" s="13"/>
      <c r="AO153" s="13"/>
      <c r="AP153" s="13"/>
      <c r="AQ153" s="13"/>
      <c r="AR153" s="13"/>
      <c r="AS153" s="13"/>
      <c r="AZ153" s="13"/>
      <c r="BE153" s="23"/>
      <c r="BF153" s="26"/>
      <c r="BG153" s="23"/>
      <c r="BH153" s="23"/>
      <c r="BI153" s="23"/>
      <c r="BJ153" s="23"/>
      <c r="BM153" s="23"/>
      <c r="BN153" s="28"/>
      <c r="BO153" s="24"/>
      <c r="BP153" s="24"/>
      <c r="BQ153" s="24"/>
      <c r="BR153" s="24"/>
      <c r="BS153" s="24"/>
      <c r="BT153" s="24"/>
      <c r="CG153" s="24"/>
      <c r="CH153" s="24"/>
      <c r="CI153" s="24"/>
      <c r="CK153" s="13"/>
      <c r="DG153" s="56"/>
      <c r="DH153" s="57"/>
      <c r="DS153" s="31"/>
      <c r="DU153" s="31"/>
      <c r="DY153" s="31"/>
      <c r="DZ153" s="31"/>
      <c r="EA153" s="31"/>
      <c r="EB153" s="31"/>
      <c r="EC153" s="31"/>
      <c r="ED153" s="31"/>
      <c r="EE153" s="31"/>
    </row>
    <row r="154" spans="1:135" s="11" customFormat="1" ht="15">
      <c r="A154" s="13"/>
      <c r="B154" s="25"/>
      <c r="C154" s="25"/>
      <c r="D154" s="25"/>
      <c r="E154" s="25"/>
      <c r="F154" s="25"/>
      <c r="G154" s="30"/>
      <c r="H154" s="14"/>
      <c r="I154" s="14"/>
      <c r="J154" s="30"/>
      <c r="N154" s="64"/>
      <c r="O154" s="21"/>
      <c r="P154" s="21"/>
      <c r="Q154" s="21"/>
      <c r="R154" s="21"/>
      <c r="S154" s="21"/>
      <c r="T154" s="21"/>
      <c r="U154" s="22"/>
      <c r="V154" s="22"/>
      <c r="W154" s="51"/>
      <c r="X154" s="13"/>
      <c r="Y154" s="13"/>
      <c r="Z154" s="13"/>
      <c r="AA154" s="13"/>
      <c r="AB154" s="23"/>
      <c r="AC154" s="23"/>
      <c r="AD154" s="23"/>
      <c r="AE154" s="23"/>
      <c r="AF154" s="23"/>
      <c r="AG154" s="23"/>
      <c r="AK154" s="23"/>
      <c r="AL154" s="23"/>
      <c r="AM154" s="23"/>
      <c r="AN154" s="13"/>
      <c r="AO154" s="13"/>
      <c r="AP154" s="13"/>
      <c r="AQ154" s="13"/>
      <c r="AR154" s="13"/>
      <c r="AS154" s="13"/>
      <c r="AZ154" s="13"/>
      <c r="BE154" s="23"/>
      <c r="BF154" s="26"/>
      <c r="BG154" s="23"/>
      <c r="BH154" s="23"/>
      <c r="BI154" s="23"/>
      <c r="BJ154" s="23"/>
      <c r="BM154" s="23"/>
      <c r="BN154" s="28"/>
      <c r="BO154" s="24"/>
      <c r="BP154" s="24"/>
      <c r="BQ154" s="24"/>
      <c r="BR154" s="24"/>
      <c r="BS154" s="24"/>
      <c r="BT154" s="24"/>
      <c r="CG154" s="24"/>
      <c r="CH154" s="24"/>
      <c r="CI154" s="24"/>
      <c r="CK154" s="13"/>
      <c r="DG154" s="56"/>
      <c r="DH154" s="57"/>
      <c r="DS154" s="31"/>
      <c r="DU154" s="31"/>
      <c r="DY154" s="31"/>
      <c r="DZ154" s="31"/>
      <c r="EA154" s="31"/>
      <c r="EB154" s="31"/>
      <c r="EC154" s="31"/>
      <c r="ED154" s="31"/>
      <c r="EE154" s="31"/>
    </row>
    <row r="155" spans="1:135" s="11" customFormat="1" ht="15">
      <c r="A155" s="13"/>
      <c r="B155" s="25"/>
      <c r="C155" s="25"/>
      <c r="D155" s="25"/>
      <c r="E155" s="25"/>
      <c r="F155" s="25"/>
      <c r="G155" s="30"/>
      <c r="H155" s="14"/>
      <c r="I155" s="14"/>
      <c r="J155" s="30"/>
      <c r="N155" s="64"/>
      <c r="O155" s="21"/>
      <c r="P155" s="21"/>
      <c r="Q155" s="21"/>
      <c r="R155" s="21"/>
      <c r="S155" s="21"/>
      <c r="T155" s="21"/>
      <c r="U155" s="22"/>
      <c r="V155" s="22"/>
      <c r="W155" s="51"/>
      <c r="X155" s="13"/>
      <c r="Y155" s="13"/>
      <c r="Z155" s="13"/>
      <c r="AA155" s="13"/>
      <c r="AB155" s="23"/>
      <c r="AC155" s="23"/>
      <c r="AD155" s="23"/>
      <c r="AE155" s="23"/>
      <c r="AF155" s="23"/>
      <c r="AG155" s="23"/>
      <c r="AK155" s="23"/>
      <c r="AL155" s="23"/>
      <c r="AM155" s="23"/>
      <c r="AN155" s="13"/>
      <c r="AO155" s="13"/>
      <c r="AP155" s="13"/>
      <c r="AQ155" s="13"/>
      <c r="AR155" s="13"/>
      <c r="AS155" s="13"/>
      <c r="AZ155" s="13"/>
      <c r="BE155" s="23"/>
      <c r="BF155" s="26"/>
      <c r="BG155" s="23"/>
      <c r="BH155" s="23"/>
      <c r="BI155" s="23"/>
      <c r="BJ155" s="23"/>
      <c r="BM155" s="23"/>
      <c r="BN155" s="28"/>
      <c r="BO155" s="24"/>
      <c r="BP155" s="24"/>
      <c r="BQ155" s="24"/>
      <c r="BR155" s="24"/>
      <c r="BS155" s="24"/>
      <c r="BT155" s="24"/>
      <c r="CG155" s="24"/>
      <c r="CH155" s="24"/>
      <c r="CI155" s="24"/>
      <c r="CK155" s="13"/>
      <c r="DG155" s="56"/>
      <c r="DH155" s="57"/>
      <c r="DS155" s="31"/>
      <c r="DU155" s="31"/>
      <c r="DY155" s="31"/>
      <c r="DZ155" s="31"/>
      <c r="EA155" s="31"/>
      <c r="EB155" s="31"/>
      <c r="EC155" s="31"/>
      <c r="ED155" s="31"/>
      <c r="EE155" s="31"/>
    </row>
    <row r="156" spans="1:135" s="11" customFormat="1" ht="15">
      <c r="A156" s="13"/>
      <c r="B156" s="25"/>
      <c r="C156" s="25"/>
      <c r="D156" s="25"/>
      <c r="E156" s="25"/>
      <c r="F156" s="25"/>
      <c r="G156" s="30"/>
      <c r="H156" s="14"/>
      <c r="I156" s="14"/>
      <c r="J156" s="30"/>
      <c r="N156" s="64"/>
      <c r="O156" s="21"/>
      <c r="P156" s="21"/>
      <c r="Q156" s="21"/>
      <c r="R156" s="21"/>
      <c r="S156" s="21"/>
      <c r="T156" s="21"/>
      <c r="U156" s="22"/>
      <c r="V156" s="22"/>
      <c r="W156" s="51"/>
      <c r="X156" s="13"/>
      <c r="Y156" s="13"/>
      <c r="Z156" s="13"/>
      <c r="AA156" s="13"/>
      <c r="AB156" s="23"/>
      <c r="AC156" s="23"/>
      <c r="AD156" s="23"/>
      <c r="AE156" s="23"/>
      <c r="AF156" s="23"/>
      <c r="AG156" s="23"/>
      <c r="AK156" s="23"/>
      <c r="AL156" s="23"/>
      <c r="AM156" s="23"/>
      <c r="AN156" s="13"/>
      <c r="AO156" s="13"/>
      <c r="AP156" s="13"/>
      <c r="AQ156" s="13"/>
      <c r="AR156" s="13"/>
      <c r="AS156" s="13"/>
      <c r="AZ156" s="13"/>
      <c r="BE156" s="23"/>
      <c r="BF156" s="26"/>
      <c r="BG156" s="23"/>
      <c r="BH156" s="23"/>
      <c r="BI156" s="23"/>
      <c r="BJ156" s="23"/>
      <c r="BM156" s="23"/>
      <c r="BN156" s="28"/>
      <c r="BO156" s="24"/>
      <c r="BP156" s="24"/>
      <c r="BQ156" s="24"/>
      <c r="BR156" s="24"/>
      <c r="BS156" s="24"/>
      <c r="BT156" s="24"/>
      <c r="CG156" s="24"/>
      <c r="CH156" s="24"/>
      <c r="CI156" s="24"/>
      <c r="CK156" s="13"/>
      <c r="DG156" s="56"/>
      <c r="DH156" s="57"/>
      <c r="DS156" s="31"/>
      <c r="DU156" s="31"/>
      <c r="DY156" s="31"/>
      <c r="DZ156" s="31"/>
      <c r="EA156" s="31"/>
      <c r="EB156" s="31"/>
      <c r="EC156" s="31"/>
      <c r="ED156" s="31"/>
      <c r="EE156" s="31"/>
    </row>
    <row r="157" spans="1:135" s="11" customFormat="1" ht="15">
      <c r="A157" s="13"/>
      <c r="B157" s="25"/>
      <c r="C157" s="25"/>
      <c r="D157" s="25"/>
      <c r="E157" s="25"/>
      <c r="F157" s="25"/>
      <c r="G157" s="30"/>
      <c r="H157" s="14"/>
      <c r="I157" s="14"/>
      <c r="J157" s="30"/>
      <c r="N157" s="64"/>
      <c r="O157" s="21"/>
      <c r="P157" s="21"/>
      <c r="Q157" s="21"/>
      <c r="R157" s="21"/>
      <c r="S157" s="21"/>
      <c r="T157" s="21"/>
      <c r="U157" s="22"/>
      <c r="V157" s="22"/>
      <c r="W157" s="51"/>
      <c r="X157" s="13"/>
      <c r="Y157" s="13"/>
      <c r="Z157" s="13"/>
      <c r="AA157" s="13"/>
      <c r="AB157" s="23"/>
      <c r="AC157" s="23"/>
      <c r="AD157" s="23"/>
      <c r="AE157" s="23"/>
      <c r="AF157" s="23"/>
      <c r="AG157" s="23"/>
      <c r="AK157" s="23"/>
      <c r="AL157" s="23"/>
      <c r="AM157" s="23"/>
      <c r="AN157" s="13"/>
      <c r="AO157" s="13"/>
      <c r="AP157" s="13"/>
      <c r="AQ157" s="13"/>
      <c r="AR157" s="13"/>
      <c r="AS157" s="13"/>
      <c r="AZ157" s="13"/>
      <c r="BE157" s="23"/>
      <c r="BF157" s="26"/>
      <c r="BG157" s="23"/>
      <c r="BH157" s="23"/>
      <c r="BI157" s="23"/>
      <c r="BJ157" s="23"/>
      <c r="BM157" s="23"/>
      <c r="BN157" s="28"/>
      <c r="BO157" s="24"/>
      <c r="BP157" s="24"/>
      <c r="BQ157" s="24"/>
      <c r="BR157" s="24"/>
      <c r="BS157" s="24"/>
      <c r="BT157" s="24"/>
      <c r="CG157" s="24"/>
      <c r="CH157" s="24"/>
      <c r="CI157" s="24"/>
      <c r="CK157" s="13"/>
      <c r="DG157" s="56"/>
      <c r="DH157" s="57"/>
      <c r="DS157" s="31"/>
      <c r="DU157" s="31"/>
      <c r="DY157" s="31"/>
      <c r="DZ157" s="31"/>
      <c r="EA157" s="31"/>
      <c r="EB157" s="31"/>
      <c r="EC157" s="31"/>
      <c r="ED157" s="31"/>
      <c r="EE157" s="31"/>
    </row>
    <row r="158" spans="1:135" s="11" customFormat="1" ht="15">
      <c r="A158" s="13"/>
      <c r="B158" s="25"/>
      <c r="C158" s="25"/>
      <c r="D158" s="25"/>
      <c r="E158" s="25"/>
      <c r="F158" s="25"/>
      <c r="G158" s="30"/>
      <c r="H158" s="14"/>
      <c r="I158" s="14"/>
      <c r="J158" s="30"/>
      <c r="N158" s="64"/>
      <c r="O158" s="21"/>
      <c r="P158" s="21"/>
      <c r="Q158" s="21"/>
      <c r="R158" s="21"/>
      <c r="S158" s="21"/>
      <c r="T158" s="21"/>
      <c r="U158" s="22"/>
      <c r="V158" s="22"/>
      <c r="W158" s="51"/>
      <c r="X158" s="13"/>
      <c r="Y158" s="13"/>
      <c r="Z158" s="13"/>
      <c r="AA158" s="13"/>
      <c r="AB158" s="23"/>
      <c r="AC158" s="23"/>
      <c r="AD158" s="23"/>
      <c r="AE158" s="23"/>
      <c r="AF158" s="23"/>
      <c r="AG158" s="23"/>
      <c r="AK158" s="23"/>
      <c r="AL158" s="23"/>
      <c r="AM158" s="23"/>
      <c r="AN158" s="13"/>
      <c r="AO158" s="13"/>
      <c r="AP158" s="13"/>
      <c r="AQ158" s="13"/>
      <c r="AR158" s="13"/>
      <c r="AS158" s="13"/>
      <c r="AZ158" s="13"/>
      <c r="BE158" s="23"/>
      <c r="BF158" s="26"/>
      <c r="BG158" s="23"/>
      <c r="BH158" s="23"/>
      <c r="BI158" s="23"/>
      <c r="BJ158" s="23"/>
      <c r="BM158" s="23"/>
      <c r="BN158" s="28"/>
      <c r="BO158" s="24"/>
      <c r="BP158" s="24"/>
      <c r="BQ158" s="24"/>
      <c r="BR158" s="24"/>
      <c r="BS158" s="24"/>
      <c r="BT158" s="24"/>
      <c r="CG158" s="24"/>
      <c r="CH158" s="24"/>
      <c r="CI158" s="24"/>
      <c r="CK158" s="13"/>
      <c r="DG158" s="56"/>
      <c r="DH158" s="57"/>
      <c r="DS158" s="31"/>
      <c r="DU158" s="31"/>
      <c r="DY158" s="31"/>
      <c r="DZ158" s="31"/>
      <c r="EA158" s="31"/>
      <c r="EB158" s="31"/>
      <c r="EC158" s="31"/>
      <c r="ED158" s="31"/>
      <c r="EE158" s="31"/>
    </row>
    <row r="159" spans="1:135" s="11" customFormat="1" ht="15">
      <c r="A159" s="13"/>
      <c r="B159" s="25"/>
      <c r="C159" s="25"/>
      <c r="D159" s="25"/>
      <c r="E159" s="25"/>
      <c r="F159" s="25"/>
      <c r="G159" s="30"/>
      <c r="H159" s="14"/>
      <c r="I159" s="14"/>
      <c r="J159" s="30"/>
      <c r="N159" s="64"/>
      <c r="O159" s="21"/>
      <c r="P159" s="21"/>
      <c r="Q159" s="21"/>
      <c r="R159" s="21"/>
      <c r="S159" s="21"/>
      <c r="T159" s="21"/>
      <c r="U159" s="22"/>
      <c r="V159" s="22"/>
      <c r="W159" s="51"/>
      <c r="X159" s="13"/>
      <c r="Y159" s="13"/>
      <c r="Z159" s="13"/>
      <c r="AA159" s="13"/>
      <c r="AB159" s="23"/>
      <c r="AC159" s="23"/>
      <c r="AD159" s="23"/>
      <c r="AE159" s="23"/>
      <c r="AF159" s="23"/>
      <c r="AG159" s="23"/>
      <c r="AK159" s="23"/>
      <c r="AL159" s="23"/>
      <c r="AM159" s="23"/>
      <c r="AN159" s="13"/>
      <c r="AO159" s="13"/>
      <c r="AP159" s="13"/>
      <c r="AQ159" s="13"/>
      <c r="AR159" s="13"/>
      <c r="AS159" s="13"/>
      <c r="AZ159" s="13"/>
      <c r="BE159" s="23"/>
      <c r="BF159" s="26"/>
      <c r="BG159" s="23"/>
      <c r="BH159" s="23"/>
      <c r="BI159" s="23"/>
      <c r="BJ159" s="23"/>
      <c r="BM159" s="23"/>
      <c r="BN159" s="28"/>
      <c r="BO159" s="24"/>
      <c r="BP159" s="24"/>
      <c r="BQ159" s="24"/>
      <c r="BR159" s="24"/>
      <c r="BS159" s="24"/>
      <c r="BT159" s="24"/>
      <c r="CG159" s="24"/>
      <c r="CH159" s="24"/>
      <c r="CI159" s="24"/>
      <c r="CK159" s="13"/>
      <c r="DG159" s="56"/>
      <c r="DH159" s="57"/>
      <c r="DS159" s="31"/>
      <c r="DU159" s="31"/>
      <c r="DY159" s="31"/>
      <c r="DZ159" s="31"/>
      <c r="EA159" s="31"/>
      <c r="EB159" s="31"/>
      <c r="EC159" s="31"/>
      <c r="ED159" s="31"/>
      <c r="EE159" s="31"/>
    </row>
    <row r="160" spans="1:135" s="11" customFormat="1" ht="15">
      <c r="A160" s="13"/>
      <c r="B160" s="25"/>
      <c r="C160" s="25"/>
      <c r="D160" s="25"/>
      <c r="E160" s="25"/>
      <c r="F160" s="25"/>
      <c r="G160" s="30"/>
      <c r="H160" s="14"/>
      <c r="I160" s="14"/>
      <c r="J160" s="30"/>
      <c r="N160" s="64"/>
      <c r="O160" s="21"/>
      <c r="P160" s="21"/>
      <c r="Q160" s="21"/>
      <c r="R160" s="21"/>
      <c r="S160" s="21"/>
      <c r="T160" s="21"/>
      <c r="U160" s="22"/>
      <c r="V160" s="22"/>
      <c r="W160" s="51"/>
      <c r="X160" s="13"/>
      <c r="Y160" s="13"/>
      <c r="Z160" s="13"/>
      <c r="AA160" s="13"/>
      <c r="AB160" s="23"/>
      <c r="AC160" s="23"/>
      <c r="AD160" s="23"/>
      <c r="AE160" s="23"/>
      <c r="AF160" s="23"/>
      <c r="AG160" s="23"/>
      <c r="AK160" s="23"/>
      <c r="AL160" s="23"/>
      <c r="AM160" s="23"/>
      <c r="AN160" s="13"/>
      <c r="AO160" s="13"/>
      <c r="AP160" s="13"/>
      <c r="AQ160" s="13"/>
      <c r="AR160" s="13"/>
      <c r="AS160" s="13"/>
      <c r="AZ160" s="13"/>
      <c r="BE160" s="23"/>
      <c r="BF160" s="26"/>
      <c r="BG160" s="23"/>
      <c r="BH160" s="23"/>
      <c r="BI160" s="23"/>
      <c r="BJ160" s="23"/>
      <c r="BM160" s="23"/>
      <c r="BN160" s="28"/>
      <c r="BO160" s="24"/>
      <c r="BP160" s="24"/>
      <c r="BQ160" s="24"/>
      <c r="BR160" s="24"/>
      <c r="BS160" s="24"/>
      <c r="BT160" s="24"/>
      <c r="CG160" s="24"/>
      <c r="CH160" s="24"/>
      <c r="CI160" s="24"/>
      <c r="CK160" s="13"/>
      <c r="DG160" s="56"/>
      <c r="DH160" s="57"/>
      <c r="DS160" s="31"/>
      <c r="DU160" s="31"/>
      <c r="DY160" s="31"/>
      <c r="DZ160" s="31"/>
      <c r="EA160" s="31"/>
      <c r="EB160" s="31"/>
      <c r="EC160" s="31"/>
      <c r="ED160" s="31"/>
      <c r="EE160" s="31"/>
    </row>
    <row r="161" spans="1:135" s="11" customFormat="1" ht="15">
      <c r="A161" s="13"/>
      <c r="B161" s="25"/>
      <c r="C161" s="25"/>
      <c r="D161" s="25"/>
      <c r="E161" s="25"/>
      <c r="F161" s="25"/>
      <c r="G161" s="30"/>
      <c r="H161" s="14"/>
      <c r="I161" s="14"/>
      <c r="J161" s="30"/>
      <c r="N161" s="64"/>
      <c r="O161" s="21"/>
      <c r="P161" s="21"/>
      <c r="Q161" s="21"/>
      <c r="R161" s="21"/>
      <c r="S161" s="21"/>
      <c r="T161" s="21"/>
      <c r="U161" s="22"/>
      <c r="V161" s="22"/>
      <c r="W161" s="51"/>
      <c r="X161" s="13"/>
      <c r="Y161" s="13"/>
      <c r="Z161" s="13"/>
      <c r="AA161" s="13"/>
      <c r="AB161" s="23"/>
      <c r="AC161" s="23"/>
      <c r="AD161" s="23"/>
      <c r="AE161" s="23"/>
      <c r="AF161" s="23"/>
      <c r="AG161" s="23"/>
      <c r="AK161" s="23"/>
      <c r="AL161" s="23"/>
      <c r="AM161" s="23"/>
      <c r="AN161" s="13"/>
      <c r="AO161" s="13"/>
      <c r="AP161" s="13"/>
      <c r="AQ161" s="13"/>
      <c r="AR161" s="13"/>
      <c r="AS161" s="13"/>
      <c r="AZ161" s="13"/>
      <c r="BE161" s="23"/>
      <c r="BF161" s="26"/>
      <c r="BG161" s="23"/>
      <c r="BH161" s="23"/>
      <c r="BI161" s="23"/>
      <c r="BJ161" s="23"/>
      <c r="BM161" s="23"/>
      <c r="BN161" s="28"/>
      <c r="BO161" s="24"/>
      <c r="BP161" s="24"/>
      <c r="BQ161" s="24"/>
      <c r="BR161" s="24"/>
      <c r="BS161" s="24"/>
      <c r="BT161" s="24"/>
      <c r="CG161" s="24"/>
      <c r="CH161" s="24"/>
      <c r="CI161" s="24"/>
      <c r="CK161" s="13"/>
      <c r="DG161" s="56"/>
      <c r="DH161" s="57"/>
      <c r="DS161" s="31"/>
      <c r="DU161" s="31"/>
      <c r="DY161" s="31"/>
      <c r="DZ161" s="31"/>
      <c r="EA161" s="31"/>
      <c r="EB161" s="31"/>
      <c r="EC161" s="31"/>
      <c r="ED161" s="31"/>
      <c r="EE161" s="31"/>
    </row>
    <row r="162" spans="1:135" s="11" customFormat="1" ht="15">
      <c r="A162" s="13"/>
      <c r="B162" s="25"/>
      <c r="C162" s="25"/>
      <c r="D162" s="25"/>
      <c r="E162" s="25"/>
      <c r="F162" s="25"/>
      <c r="G162" s="30"/>
      <c r="H162" s="14"/>
      <c r="I162" s="14"/>
      <c r="J162" s="30"/>
      <c r="N162" s="64"/>
      <c r="O162" s="21"/>
      <c r="P162" s="21"/>
      <c r="Q162" s="21"/>
      <c r="R162" s="21"/>
      <c r="S162" s="21"/>
      <c r="T162" s="21"/>
      <c r="U162" s="22"/>
      <c r="V162" s="22"/>
      <c r="W162" s="51"/>
      <c r="X162" s="13"/>
      <c r="Y162" s="13"/>
      <c r="Z162" s="13"/>
      <c r="AA162" s="13"/>
      <c r="AB162" s="23"/>
      <c r="AC162" s="23"/>
      <c r="AD162" s="23"/>
      <c r="AE162" s="23"/>
      <c r="AF162" s="23"/>
      <c r="AG162" s="23"/>
      <c r="AK162" s="23"/>
      <c r="AL162" s="23"/>
      <c r="AM162" s="23"/>
      <c r="AN162" s="13"/>
      <c r="AO162" s="13"/>
      <c r="AP162" s="13"/>
      <c r="AQ162" s="13"/>
      <c r="AR162" s="13"/>
      <c r="AS162" s="13"/>
      <c r="AZ162" s="13"/>
      <c r="BE162" s="23"/>
      <c r="BF162" s="26"/>
      <c r="BG162" s="23"/>
      <c r="BH162" s="23"/>
      <c r="BI162" s="23"/>
      <c r="BJ162" s="23"/>
      <c r="BM162" s="23"/>
      <c r="BN162" s="28"/>
      <c r="BO162" s="24"/>
      <c r="BP162" s="24"/>
      <c r="BQ162" s="24"/>
      <c r="BR162" s="24"/>
      <c r="BS162" s="24"/>
      <c r="BT162" s="24"/>
      <c r="CG162" s="24"/>
      <c r="CH162" s="24"/>
      <c r="CI162" s="24"/>
      <c r="CK162" s="13"/>
      <c r="DG162" s="56"/>
      <c r="DH162" s="57"/>
      <c r="DS162" s="31"/>
      <c r="DU162" s="31"/>
      <c r="DY162" s="31"/>
      <c r="DZ162" s="31"/>
      <c r="EA162" s="31"/>
      <c r="EB162" s="31"/>
      <c r="EC162" s="31"/>
      <c r="ED162" s="31"/>
      <c r="EE162" s="31"/>
    </row>
    <row r="163" spans="1:135" s="11" customFormat="1" ht="15">
      <c r="A163" s="13"/>
      <c r="B163" s="25"/>
      <c r="C163" s="25"/>
      <c r="D163" s="25"/>
      <c r="E163" s="25"/>
      <c r="F163" s="25"/>
      <c r="G163" s="30"/>
      <c r="H163" s="14"/>
      <c r="I163" s="14"/>
      <c r="J163" s="30"/>
      <c r="N163" s="64"/>
      <c r="O163" s="21"/>
      <c r="P163" s="21"/>
      <c r="Q163" s="21"/>
      <c r="R163" s="21"/>
      <c r="S163" s="21"/>
      <c r="T163" s="21"/>
      <c r="U163" s="22"/>
      <c r="V163" s="22"/>
      <c r="W163" s="51"/>
      <c r="X163" s="13"/>
      <c r="Y163" s="13"/>
      <c r="Z163" s="13"/>
      <c r="AA163" s="13"/>
      <c r="AB163" s="23"/>
      <c r="AC163" s="23"/>
      <c r="AD163" s="23"/>
      <c r="AE163" s="23"/>
      <c r="AF163" s="23"/>
      <c r="AG163" s="23"/>
      <c r="AK163" s="23"/>
      <c r="AL163" s="23"/>
      <c r="AM163" s="23"/>
      <c r="AN163" s="13"/>
      <c r="AO163" s="13"/>
      <c r="AP163" s="13"/>
      <c r="AQ163" s="13"/>
      <c r="AR163" s="13"/>
      <c r="AS163" s="13"/>
      <c r="AZ163" s="13"/>
      <c r="BE163" s="23"/>
      <c r="BF163" s="26"/>
      <c r="BG163" s="23"/>
      <c r="BH163" s="23"/>
      <c r="BI163" s="23"/>
      <c r="BJ163" s="23"/>
      <c r="BM163" s="23"/>
      <c r="BN163" s="28"/>
      <c r="BO163" s="24"/>
      <c r="BP163" s="24"/>
      <c r="BQ163" s="24"/>
      <c r="BR163" s="24"/>
      <c r="BS163" s="24"/>
      <c r="BT163" s="24"/>
      <c r="CG163" s="24"/>
      <c r="CH163" s="24"/>
      <c r="CI163" s="24"/>
      <c r="CK163" s="13"/>
      <c r="DG163" s="56"/>
      <c r="DH163" s="57"/>
      <c r="DS163" s="31"/>
      <c r="DU163" s="31"/>
      <c r="DY163" s="31"/>
      <c r="DZ163" s="31"/>
      <c r="EA163" s="31"/>
      <c r="EB163" s="31"/>
      <c r="EC163" s="31"/>
      <c r="ED163" s="31"/>
      <c r="EE163" s="31"/>
    </row>
    <row r="164" spans="1:135" s="11" customFormat="1" ht="15">
      <c r="A164" s="13"/>
      <c r="B164" s="25"/>
      <c r="C164" s="25"/>
      <c r="D164" s="25"/>
      <c r="E164" s="25"/>
      <c r="F164" s="25"/>
      <c r="G164" s="30"/>
      <c r="H164" s="14"/>
      <c r="I164" s="14"/>
      <c r="J164" s="30"/>
      <c r="N164" s="64"/>
      <c r="O164" s="21"/>
      <c r="P164" s="21"/>
      <c r="Q164" s="21"/>
      <c r="R164" s="21"/>
      <c r="S164" s="21"/>
      <c r="T164" s="21"/>
      <c r="U164" s="22"/>
      <c r="V164" s="22"/>
      <c r="W164" s="51"/>
      <c r="X164" s="13"/>
      <c r="Y164" s="13"/>
      <c r="Z164" s="13"/>
      <c r="AA164" s="13"/>
      <c r="AB164" s="23"/>
      <c r="AC164" s="23"/>
      <c r="AD164" s="23"/>
      <c r="AE164" s="23"/>
      <c r="AF164" s="23"/>
      <c r="AG164" s="23"/>
      <c r="AK164" s="23"/>
      <c r="AL164" s="23"/>
      <c r="AM164" s="23"/>
      <c r="AN164" s="13"/>
      <c r="AO164" s="13"/>
      <c r="AP164" s="13"/>
      <c r="AQ164" s="13"/>
      <c r="AR164" s="13"/>
      <c r="AS164" s="13"/>
      <c r="AZ164" s="13"/>
      <c r="BE164" s="23"/>
      <c r="BF164" s="26"/>
      <c r="BG164" s="23"/>
      <c r="BH164" s="23"/>
      <c r="BI164" s="23"/>
      <c r="BJ164" s="23"/>
      <c r="BM164" s="23"/>
      <c r="BN164" s="28"/>
      <c r="BO164" s="24"/>
      <c r="BP164" s="24"/>
      <c r="BQ164" s="24"/>
      <c r="BR164" s="24"/>
      <c r="BS164" s="24"/>
      <c r="BT164" s="24"/>
      <c r="CG164" s="24"/>
      <c r="CH164" s="24"/>
      <c r="CI164" s="24"/>
      <c r="CK164" s="13"/>
      <c r="DG164" s="56"/>
      <c r="DH164" s="57"/>
      <c r="DS164" s="31"/>
      <c r="DU164" s="31"/>
      <c r="DY164" s="31"/>
      <c r="DZ164" s="31"/>
      <c r="EA164" s="31"/>
      <c r="EB164" s="31"/>
      <c r="EC164" s="31"/>
      <c r="ED164" s="31"/>
      <c r="EE164" s="31"/>
    </row>
    <row r="165" spans="1:135" s="11" customFormat="1" ht="15">
      <c r="A165" s="13"/>
      <c r="B165" s="25"/>
      <c r="C165" s="25"/>
      <c r="D165" s="25"/>
      <c r="E165" s="25"/>
      <c r="F165" s="25"/>
      <c r="G165" s="30"/>
      <c r="H165" s="14"/>
      <c r="I165" s="14"/>
      <c r="J165" s="30"/>
      <c r="N165" s="64"/>
      <c r="O165" s="21"/>
      <c r="P165" s="21"/>
      <c r="Q165" s="21"/>
      <c r="R165" s="21"/>
      <c r="S165" s="21"/>
      <c r="T165" s="21"/>
      <c r="U165" s="22"/>
      <c r="V165" s="22"/>
      <c r="W165" s="51"/>
      <c r="X165" s="13"/>
      <c r="Y165" s="13"/>
      <c r="Z165" s="13"/>
      <c r="AA165" s="13"/>
      <c r="AB165" s="23"/>
      <c r="AC165" s="23"/>
      <c r="AD165" s="23"/>
      <c r="AE165" s="23"/>
      <c r="AF165" s="23"/>
      <c r="AG165" s="23"/>
      <c r="AK165" s="23"/>
      <c r="AL165" s="23"/>
      <c r="AM165" s="23"/>
      <c r="AN165" s="13"/>
      <c r="AO165" s="13"/>
      <c r="AP165" s="13"/>
      <c r="AQ165" s="13"/>
      <c r="AR165" s="13"/>
      <c r="AS165" s="13"/>
      <c r="AZ165" s="13"/>
      <c r="BE165" s="23"/>
      <c r="BF165" s="26"/>
      <c r="BG165" s="23"/>
      <c r="BH165" s="23"/>
      <c r="BI165" s="23"/>
      <c r="BJ165" s="23"/>
      <c r="BM165" s="23"/>
      <c r="BN165" s="28"/>
      <c r="BO165" s="24"/>
      <c r="BP165" s="24"/>
      <c r="BQ165" s="24"/>
      <c r="BR165" s="24"/>
      <c r="BS165" s="24"/>
      <c r="BT165" s="24"/>
      <c r="CG165" s="24"/>
      <c r="CH165" s="24"/>
      <c r="CI165" s="24"/>
      <c r="CK165" s="13"/>
      <c r="DG165" s="56"/>
      <c r="DH165" s="57"/>
      <c r="DS165" s="31"/>
      <c r="DU165" s="31"/>
      <c r="DY165" s="31"/>
      <c r="DZ165" s="31"/>
      <c r="EA165" s="31"/>
      <c r="EB165" s="31"/>
      <c r="EC165" s="31"/>
      <c r="ED165" s="31"/>
      <c r="EE165" s="31"/>
    </row>
    <row r="166" spans="1:135" s="11" customFormat="1" ht="15">
      <c r="A166" s="13"/>
      <c r="B166" s="25"/>
      <c r="C166" s="25"/>
      <c r="D166" s="25"/>
      <c r="E166" s="25"/>
      <c r="F166" s="25"/>
      <c r="G166" s="30"/>
      <c r="H166" s="14"/>
      <c r="I166" s="14"/>
      <c r="J166" s="30"/>
      <c r="N166" s="64"/>
      <c r="O166" s="21"/>
      <c r="P166" s="21"/>
      <c r="Q166" s="21"/>
      <c r="R166" s="21"/>
      <c r="S166" s="21"/>
      <c r="T166" s="21"/>
      <c r="U166" s="22"/>
      <c r="V166" s="22"/>
      <c r="W166" s="51"/>
      <c r="X166" s="13"/>
      <c r="Y166" s="13"/>
      <c r="Z166" s="13"/>
      <c r="AA166" s="13"/>
      <c r="AB166" s="23"/>
      <c r="AC166" s="23"/>
      <c r="AD166" s="23"/>
      <c r="AE166" s="23"/>
      <c r="AF166" s="23"/>
      <c r="AG166" s="23"/>
      <c r="AK166" s="23"/>
      <c r="AL166" s="23"/>
      <c r="AM166" s="23"/>
      <c r="AN166" s="13"/>
      <c r="AO166" s="13"/>
      <c r="AP166" s="13"/>
      <c r="AQ166" s="13"/>
      <c r="AR166" s="13"/>
      <c r="AS166" s="13"/>
      <c r="AZ166" s="13"/>
      <c r="BE166" s="23"/>
      <c r="BF166" s="26"/>
      <c r="BG166" s="23"/>
      <c r="BH166" s="23"/>
      <c r="BI166" s="23"/>
      <c r="BJ166" s="23"/>
      <c r="BM166" s="23"/>
      <c r="BN166" s="28"/>
      <c r="BO166" s="24"/>
      <c r="BP166" s="24"/>
      <c r="BQ166" s="24"/>
      <c r="BR166" s="24"/>
      <c r="BS166" s="24"/>
      <c r="BT166" s="24"/>
      <c r="CG166" s="24"/>
      <c r="CH166" s="24"/>
      <c r="CI166" s="24"/>
      <c r="CK166" s="13"/>
      <c r="DG166" s="56"/>
      <c r="DH166" s="57"/>
      <c r="DS166" s="31"/>
      <c r="DU166" s="31"/>
      <c r="DY166" s="31"/>
      <c r="DZ166" s="31"/>
      <c r="EA166" s="31"/>
      <c r="EB166" s="31"/>
      <c r="EC166" s="31"/>
      <c r="ED166" s="31"/>
      <c r="EE166" s="31"/>
    </row>
    <row r="167" spans="1:135" s="11" customFormat="1" ht="15">
      <c r="A167" s="13"/>
      <c r="B167" s="25"/>
      <c r="C167" s="25"/>
      <c r="D167" s="25"/>
      <c r="E167" s="25"/>
      <c r="F167" s="25"/>
      <c r="G167" s="30"/>
      <c r="H167" s="14"/>
      <c r="I167" s="14"/>
      <c r="J167" s="30"/>
      <c r="N167" s="64"/>
      <c r="O167" s="21"/>
      <c r="P167" s="21"/>
      <c r="Q167" s="21"/>
      <c r="R167" s="21"/>
      <c r="S167" s="21"/>
      <c r="T167" s="21"/>
      <c r="U167" s="22"/>
      <c r="V167" s="22"/>
      <c r="W167" s="51"/>
      <c r="X167" s="13"/>
      <c r="Y167" s="13"/>
      <c r="Z167" s="13"/>
      <c r="AA167" s="13"/>
      <c r="AB167" s="23"/>
      <c r="AC167" s="23"/>
      <c r="AD167" s="23"/>
      <c r="AE167" s="23"/>
      <c r="AF167" s="23"/>
      <c r="AG167" s="23"/>
      <c r="AK167" s="23"/>
      <c r="AL167" s="23"/>
      <c r="AM167" s="23"/>
      <c r="AN167" s="13"/>
      <c r="AO167" s="13"/>
      <c r="AP167" s="13"/>
      <c r="AQ167" s="13"/>
      <c r="AR167" s="13"/>
      <c r="AS167" s="13"/>
      <c r="AZ167" s="13"/>
      <c r="BE167" s="23"/>
      <c r="BF167" s="26"/>
      <c r="BG167" s="23"/>
      <c r="BH167" s="23"/>
      <c r="BI167" s="23"/>
      <c r="BJ167" s="23"/>
      <c r="BM167" s="23"/>
      <c r="BN167" s="28"/>
      <c r="BO167" s="24"/>
      <c r="BP167" s="24"/>
      <c r="BQ167" s="24"/>
      <c r="BR167" s="24"/>
      <c r="BS167" s="24"/>
      <c r="BT167" s="24"/>
      <c r="CG167" s="24"/>
      <c r="CH167" s="24"/>
      <c r="CI167" s="24"/>
      <c r="CK167" s="13"/>
      <c r="DG167" s="56"/>
      <c r="DH167" s="57"/>
      <c r="DS167" s="31"/>
      <c r="DU167" s="31"/>
      <c r="DY167" s="31"/>
      <c r="DZ167" s="31"/>
      <c r="EA167" s="31"/>
      <c r="EB167" s="31"/>
      <c r="EC167" s="31"/>
      <c r="ED167" s="31"/>
      <c r="EE167" s="31"/>
    </row>
    <row r="168" spans="1:135" s="11" customFormat="1" ht="15">
      <c r="A168" s="13"/>
      <c r="B168" s="25"/>
      <c r="C168" s="25"/>
      <c r="D168" s="25"/>
      <c r="E168" s="25"/>
      <c r="F168" s="25"/>
      <c r="G168" s="30"/>
      <c r="H168" s="14"/>
      <c r="I168" s="14"/>
      <c r="J168" s="30"/>
      <c r="N168" s="64"/>
      <c r="O168" s="21"/>
      <c r="P168" s="21"/>
      <c r="Q168" s="21"/>
      <c r="R168" s="21"/>
      <c r="S168" s="21"/>
      <c r="T168" s="21"/>
      <c r="U168" s="22"/>
      <c r="V168" s="22"/>
      <c r="W168" s="51"/>
      <c r="X168" s="13"/>
      <c r="Y168" s="13"/>
      <c r="Z168" s="13"/>
      <c r="AA168" s="13"/>
      <c r="AB168" s="23"/>
      <c r="AC168" s="23"/>
      <c r="AD168" s="23"/>
      <c r="AE168" s="23"/>
      <c r="AF168" s="23"/>
      <c r="AG168" s="23"/>
      <c r="AK168" s="23"/>
      <c r="AL168" s="23"/>
      <c r="AM168" s="23"/>
      <c r="AN168" s="13"/>
      <c r="AO168" s="13"/>
      <c r="AP168" s="13"/>
      <c r="AQ168" s="13"/>
      <c r="AR168" s="13"/>
      <c r="AS168" s="13"/>
      <c r="AZ168" s="13"/>
      <c r="BE168" s="23"/>
      <c r="BF168" s="26"/>
      <c r="BG168" s="23"/>
      <c r="BH168" s="23"/>
      <c r="BI168" s="23"/>
      <c r="BJ168" s="23"/>
      <c r="BM168" s="23"/>
      <c r="BN168" s="28"/>
      <c r="BO168" s="24"/>
      <c r="BP168" s="24"/>
      <c r="BQ168" s="24"/>
      <c r="BR168" s="24"/>
      <c r="BS168" s="24"/>
      <c r="BT168" s="24"/>
      <c r="CG168" s="24"/>
      <c r="CH168" s="24"/>
      <c r="CI168" s="24"/>
      <c r="CK168" s="13"/>
      <c r="DG168" s="56"/>
      <c r="DH168" s="57"/>
      <c r="DS168" s="31"/>
      <c r="DU168" s="31"/>
      <c r="DY168" s="31"/>
      <c r="DZ168" s="31"/>
      <c r="EA168" s="31"/>
      <c r="EB168" s="31"/>
      <c r="EC168" s="31"/>
      <c r="ED168" s="31"/>
      <c r="EE168" s="31"/>
    </row>
    <row r="169" spans="1:135" s="11" customFormat="1" ht="15">
      <c r="A169" s="13"/>
      <c r="B169" s="25"/>
      <c r="C169" s="25"/>
      <c r="D169" s="25"/>
      <c r="E169" s="25"/>
      <c r="F169" s="25"/>
      <c r="G169" s="30"/>
      <c r="H169" s="14"/>
      <c r="I169" s="14"/>
      <c r="J169" s="30"/>
      <c r="N169" s="64"/>
      <c r="O169" s="21"/>
      <c r="P169" s="21"/>
      <c r="Q169" s="21"/>
      <c r="R169" s="21"/>
      <c r="S169" s="21"/>
      <c r="T169" s="21"/>
      <c r="U169" s="22"/>
      <c r="V169" s="22"/>
      <c r="W169" s="51"/>
      <c r="X169" s="13"/>
      <c r="Y169" s="13"/>
      <c r="Z169" s="13"/>
      <c r="AA169" s="13"/>
      <c r="AB169" s="23"/>
      <c r="AC169" s="23"/>
      <c r="AD169" s="23"/>
      <c r="AE169" s="23"/>
      <c r="AF169" s="23"/>
      <c r="AG169" s="23"/>
      <c r="AK169" s="23"/>
      <c r="AL169" s="23"/>
      <c r="AM169" s="23"/>
      <c r="AN169" s="13"/>
      <c r="AO169" s="13"/>
      <c r="AP169" s="13"/>
      <c r="AQ169" s="13"/>
      <c r="AR169" s="13"/>
      <c r="AS169" s="13"/>
      <c r="AZ169" s="13"/>
      <c r="BE169" s="23"/>
      <c r="BF169" s="26"/>
      <c r="BG169" s="23"/>
      <c r="BH169" s="23"/>
      <c r="BI169" s="23"/>
      <c r="BJ169" s="23"/>
      <c r="BM169" s="23"/>
      <c r="BN169" s="28"/>
      <c r="BO169" s="24"/>
      <c r="BP169" s="24"/>
      <c r="BQ169" s="24"/>
      <c r="BR169" s="24"/>
      <c r="BS169" s="24"/>
      <c r="BT169" s="24"/>
      <c r="CG169" s="24"/>
      <c r="CH169" s="24"/>
      <c r="CI169" s="24"/>
      <c r="CK169" s="13"/>
      <c r="DG169" s="56"/>
      <c r="DH169" s="57"/>
      <c r="DS169" s="31"/>
      <c r="DU169" s="31"/>
      <c r="DY169" s="31"/>
      <c r="DZ169" s="31"/>
      <c r="EA169" s="31"/>
      <c r="EB169" s="31"/>
      <c r="EC169" s="31"/>
      <c r="ED169" s="31"/>
      <c r="EE169" s="31"/>
    </row>
    <row r="170" spans="1:135" s="11" customFormat="1" ht="15">
      <c r="A170" s="13"/>
      <c r="B170" s="25"/>
      <c r="C170" s="25"/>
      <c r="D170" s="25"/>
      <c r="E170" s="25"/>
      <c r="F170" s="25"/>
      <c r="G170" s="30"/>
      <c r="H170" s="14"/>
      <c r="I170" s="14"/>
      <c r="J170" s="30"/>
      <c r="N170" s="64"/>
      <c r="O170" s="21"/>
      <c r="P170" s="21"/>
      <c r="Q170" s="21"/>
      <c r="R170" s="21"/>
      <c r="S170" s="21"/>
      <c r="T170" s="21"/>
      <c r="U170" s="22"/>
      <c r="V170" s="22"/>
      <c r="W170" s="51"/>
      <c r="X170" s="13"/>
      <c r="Y170" s="13"/>
      <c r="Z170" s="13"/>
      <c r="AA170" s="13"/>
      <c r="AB170" s="23"/>
      <c r="AC170" s="23"/>
      <c r="AD170" s="23"/>
      <c r="AE170" s="23"/>
      <c r="AF170" s="23"/>
      <c r="AG170" s="23"/>
      <c r="AK170" s="23"/>
      <c r="AL170" s="23"/>
      <c r="AM170" s="23"/>
      <c r="AN170" s="13"/>
      <c r="AO170" s="13"/>
      <c r="AP170" s="13"/>
      <c r="AQ170" s="13"/>
      <c r="AR170" s="13"/>
      <c r="AS170" s="13"/>
      <c r="AZ170" s="13"/>
      <c r="BE170" s="23"/>
      <c r="BF170" s="26"/>
      <c r="BG170" s="23"/>
      <c r="BH170" s="23"/>
      <c r="BI170" s="23"/>
      <c r="BJ170" s="23"/>
      <c r="BM170" s="23"/>
      <c r="BN170" s="28"/>
      <c r="BO170" s="24"/>
      <c r="BP170" s="24"/>
      <c r="BQ170" s="24"/>
      <c r="BR170" s="24"/>
      <c r="BS170" s="24"/>
      <c r="BT170" s="24"/>
      <c r="CG170" s="24"/>
      <c r="CH170" s="24"/>
      <c r="CI170" s="24"/>
      <c r="CK170" s="13"/>
      <c r="DG170" s="56"/>
      <c r="DH170" s="57"/>
      <c r="DS170" s="31"/>
      <c r="DU170" s="31"/>
      <c r="DY170" s="31"/>
      <c r="DZ170" s="31"/>
      <c r="EA170" s="31"/>
      <c r="EB170" s="31"/>
      <c r="EC170" s="31"/>
      <c r="ED170" s="31"/>
      <c r="EE170" s="31"/>
    </row>
    <row r="171" spans="1:135" s="11" customFormat="1" ht="15">
      <c r="A171" s="13"/>
      <c r="B171" s="25"/>
      <c r="C171" s="25"/>
      <c r="D171" s="25"/>
      <c r="E171" s="25"/>
      <c r="F171" s="25"/>
      <c r="G171" s="30"/>
      <c r="H171" s="14"/>
      <c r="I171" s="14"/>
      <c r="J171" s="30"/>
      <c r="N171" s="64"/>
      <c r="O171" s="21"/>
      <c r="P171" s="21"/>
      <c r="Q171" s="21"/>
      <c r="R171" s="21"/>
      <c r="S171" s="21"/>
      <c r="T171" s="21"/>
      <c r="U171" s="22"/>
      <c r="V171" s="22"/>
      <c r="W171" s="51"/>
      <c r="X171" s="13"/>
      <c r="Y171" s="13"/>
      <c r="Z171" s="13"/>
      <c r="AA171" s="13"/>
      <c r="AB171" s="23"/>
      <c r="AC171" s="23"/>
      <c r="AD171" s="23"/>
      <c r="AE171" s="23"/>
      <c r="AF171" s="23"/>
      <c r="AG171" s="23"/>
      <c r="AK171" s="23"/>
      <c r="AL171" s="23"/>
      <c r="AM171" s="23"/>
      <c r="AN171" s="13"/>
      <c r="AO171" s="13"/>
      <c r="AP171" s="13"/>
      <c r="AQ171" s="13"/>
      <c r="AR171" s="13"/>
      <c r="AS171" s="13"/>
      <c r="AZ171" s="13"/>
      <c r="BE171" s="23"/>
      <c r="BF171" s="26"/>
      <c r="BG171" s="23"/>
      <c r="BH171" s="23"/>
      <c r="BI171" s="23"/>
      <c r="BJ171" s="23"/>
      <c r="BM171" s="23"/>
      <c r="BN171" s="28"/>
      <c r="BO171" s="24"/>
      <c r="BP171" s="24"/>
      <c r="BQ171" s="24"/>
      <c r="BR171" s="24"/>
      <c r="BS171" s="24"/>
      <c r="BT171" s="24"/>
      <c r="CG171" s="24"/>
      <c r="CH171" s="24"/>
      <c r="CI171" s="24"/>
      <c r="CK171" s="13"/>
      <c r="DG171" s="56"/>
      <c r="DH171" s="57"/>
      <c r="DS171" s="31"/>
      <c r="DU171" s="31"/>
      <c r="DY171" s="31"/>
      <c r="DZ171" s="31"/>
      <c r="EA171" s="31"/>
      <c r="EB171" s="31"/>
      <c r="EC171" s="31"/>
      <c r="ED171" s="31"/>
      <c r="EE171" s="31"/>
    </row>
    <row r="172" spans="1:135" s="11" customFormat="1" ht="15">
      <c r="A172" s="13"/>
      <c r="B172" s="25"/>
      <c r="C172" s="25"/>
      <c r="D172" s="25"/>
      <c r="E172" s="25"/>
      <c r="F172" s="25"/>
      <c r="G172" s="30"/>
      <c r="H172" s="14"/>
      <c r="I172" s="14"/>
      <c r="J172" s="30"/>
      <c r="N172" s="64"/>
      <c r="O172" s="21"/>
      <c r="P172" s="21"/>
      <c r="Q172" s="21"/>
      <c r="R172" s="21"/>
      <c r="S172" s="21"/>
      <c r="T172" s="21"/>
      <c r="U172" s="22"/>
      <c r="V172" s="22"/>
      <c r="W172" s="51"/>
      <c r="X172" s="13"/>
      <c r="Y172" s="13"/>
      <c r="Z172" s="13"/>
      <c r="AA172" s="13"/>
      <c r="AB172" s="23"/>
      <c r="AC172" s="23"/>
      <c r="AD172" s="23"/>
      <c r="AE172" s="23"/>
      <c r="AF172" s="23"/>
      <c r="AG172" s="23"/>
      <c r="AK172" s="23"/>
      <c r="AL172" s="23"/>
      <c r="AM172" s="23"/>
      <c r="AN172" s="13"/>
      <c r="AO172" s="13"/>
      <c r="AP172" s="13"/>
      <c r="AQ172" s="13"/>
      <c r="AR172" s="13"/>
      <c r="AS172" s="13"/>
      <c r="AZ172" s="13"/>
      <c r="BE172" s="23"/>
      <c r="BF172" s="26"/>
      <c r="BG172" s="23"/>
      <c r="BH172" s="23"/>
      <c r="BI172" s="23"/>
      <c r="BJ172" s="23"/>
      <c r="BM172" s="23"/>
      <c r="BN172" s="28"/>
      <c r="BO172" s="24"/>
      <c r="BP172" s="24"/>
      <c r="BQ172" s="24"/>
      <c r="BR172" s="24"/>
      <c r="BS172" s="24"/>
      <c r="BT172" s="24"/>
      <c r="CG172" s="24"/>
      <c r="CH172" s="24"/>
      <c r="CI172" s="24"/>
      <c r="CK172" s="13"/>
      <c r="DG172" s="56"/>
      <c r="DH172" s="57"/>
      <c r="DS172" s="31"/>
      <c r="DU172" s="31"/>
      <c r="DY172" s="31"/>
      <c r="DZ172" s="31"/>
      <c r="EA172" s="31"/>
      <c r="EB172" s="31"/>
      <c r="EC172" s="31"/>
      <c r="ED172" s="31"/>
      <c r="EE172" s="31"/>
    </row>
    <row r="173" spans="1:135" s="11" customFormat="1" ht="15">
      <c r="A173" s="13"/>
      <c r="B173" s="25"/>
      <c r="C173" s="25"/>
      <c r="D173" s="25"/>
      <c r="E173" s="25"/>
      <c r="F173" s="25"/>
      <c r="G173" s="30"/>
      <c r="H173" s="14"/>
      <c r="I173" s="14"/>
      <c r="J173" s="30"/>
      <c r="N173" s="64"/>
      <c r="O173" s="21"/>
      <c r="P173" s="21"/>
      <c r="Q173" s="21"/>
      <c r="R173" s="21"/>
      <c r="S173" s="21"/>
      <c r="T173" s="21"/>
      <c r="U173" s="22"/>
      <c r="V173" s="22"/>
      <c r="W173" s="51"/>
      <c r="X173" s="13"/>
      <c r="Y173" s="13"/>
      <c r="Z173" s="13"/>
      <c r="AA173" s="13"/>
      <c r="AB173" s="23"/>
      <c r="AC173" s="23"/>
      <c r="AD173" s="23"/>
      <c r="AE173" s="23"/>
      <c r="AF173" s="23"/>
      <c r="AG173" s="23"/>
      <c r="AK173" s="23"/>
      <c r="AL173" s="23"/>
      <c r="AM173" s="23"/>
      <c r="AN173" s="13"/>
      <c r="AO173" s="13"/>
      <c r="AP173" s="13"/>
      <c r="AQ173" s="13"/>
      <c r="AR173" s="13"/>
      <c r="AS173" s="13"/>
      <c r="AZ173" s="13"/>
      <c r="BE173" s="23"/>
      <c r="BF173" s="26"/>
      <c r="BG173" s="23"/>
      <c r="BH173" s="23"/>
      <c r="BI173" s="23"/>
      <c r="BJ173" s="23"/>
      <c r="BM173" s="23"/>
      <c r="BN173" s="28"/>
      <c r="BO173" s="24"/>
      <c r="BP173" s="24"/>
      <c r="BQ173" s="24"/>
      <c r="BR173" s="24"/>
      <c r="BS173" s="24"/>
      <c r="BT173" s="24"/>
      <c r="CG173" s="24"/>
      <c r="CH173" s="24"/>
      <c r="CI173" s="24"/>
      <c r="CK173" s="13"/>
      <c r="DG173" s="56"/>
      <c r="DH173" s="57"/>
      <c r="DS173" s="31"/>
      <c r="DU173" s="31"/>
      <c r="DY173" s="31"/>
      <c r="DZ173" s="31"/>
      <c r="EA173" s="31"/>
      <c r="EB173" s="31"/>
      <c r="EC173" s="31"/>
      <c r="ED173" s="31"/>
      <c r="EE173" s="31"/>
    </row>
    <row r="174" spans="1:135" s="11" customFormat="1" ht="15">
      <c r="A174" s="13"/>
      <c r="B174" s="25"/>
      <c r="C174" s="25"/>
      <c r="D174" s="25"/>
      <c r="E174" s="25"/>
      <c r="F174" s="25"/>
      <c r="G174" s="30"/>
      <c r="H174" s="14"/>
      <c r="I174" s="14"/>
      <c r="J174" s="30"/>
      <c r="N174" s="64"/>
      <c r="O174" s="21"/>
      <c r="P174" s="21"/>
      <c r="Q174" s="21"/>
      <c r="R174" s="21"/>
      <c r="S174" s="21"/>
      <c r="T174" s="21"/>
      <c r="U174" s="22"/>
      <c r="V174" s="22"/>
      <c r="W174" s="51"/>
      <c r="X174" s="13"/>
      <c r="Y174" s="13"/>
      <c r="Z174" s="13"/>
      <c r="AA174" s="13"/>
      <c r="AB174" s="23"/>
      <c r="AC174" s="23"/>
      <c r="AD174" s="23"/>
      <c r="AE174" s="23"/>
      <c r="AF174" s="23"/>
      <c r="AG174" s="23"/>
      <c r="AK174" s="23"/>
      <c r="AL174" s="23"/>
      <c r="AM174" s="23"/>
      <c r="AN174" s="13"/>
      <c r="AO174" s="13"/>
      <c r="AP174" s="13"/>
      <c r="AQ174" s="13"/>
      <c r="AR174" s="13"/>
      <c r="AS174" s="13"/>
      <c r="AZ174" s="13"/>
      <c r="BE174" s="23"/>
      <c r="BF174" s="26"/>
      <c r="BG174" s="23"/>
      <c r="BH174" s="23"/>
      <c r="BI174" s="23"/>
      <c r="BJ174" s="23"/>
      <c r="BM174" s="23"/>
      <c r="BN174" s="28"/>
      <c r="BO174" s="24"/>
      <c r="BP174" s="24"/>
      <c r="BQ174" s="24"/>
      <c r="BR174" s="24"/>
      <c r="BS174" s="24"/>
      <c r="BT174" s="24"/>
      <c r="CG174" s="24"/>
      <c r="CH174" s="24"/>
      <c r="CI174" s="24"/>
      <c r="CK174" s="13"/>
      <c r="DG174" s="56"/>
      <c r="DH174" s="57"/>
      <c r="DS174" s="31"/>
      <c r="DU174" s="31"/>
      <c r="DY174" s="31"/>
      <c r="DZ174" s="31"/>
      <c r="EA174" s="31"/>
      <c r="EB174" s="31"/>
      <c r="EC174" s="31"/>
      <c r="ED174" s="31"/>
      <c r="EE174" s="31"/>
    </row>
    <row r="175" spans="1:135" s="11" customFormat="1" ht="15">
      <c r="A175" s="13"/>
      <c r="B175" s="25"/>
      <c r="C175" s="25"/>
      <c r="D175" s="25"/>
      <c r="E175" s="25"/>
      <c r="F175" s="25"/>
      <c r="G175" s="30"/>
      <c r="H175" s="14"/>
      <c r="I175" s="14"/>
      <c r="J175" s="30"/>
      <c r="N175" s="64"/>
      <c r="O175" s="21"/>
      <c r="P175" s="21"/>
      <c r="Q175" s="21"/>
      <c r="R175" s="21"/>
      <c r="S175" s="21"/>
      <c r="T175" s="21"/>
      <c r="U175" s="22"/>
      <c r="V175" s="22"/>
      <c r="W175" s="51"/>
      <c r="X175" s="13"/>
      <c r="Y175" s="13"/>
      <c r="Z175" s="13"/>
      <c r="AA175" s="13"/>
      <c r="AB175" s="23"/>
      <c r="AC175" s="23"/>
      <c r="AD175" s="23"/>
      <c r="AE175" s="23"/>
      <c r="AF175" s="23"/>
      <c r="AG175" s="23"/>
      <c r="AK175" s="23"/>
      <c r="AL175" s="23"/>
      <c r="AM175" s="23"/>
      <c r="AN175" s="13"/>
      <c r="AO175" s="13"/>
      <c r="AP175" s="13"/>
      <c r="AQ175" s="13"/>
      <c r="AR175" s="13"/>
      <c r="AS175" s="13"/>
      <c r="AZ175" s="13"/>
      <c r="BE175" s="23"/>
      <c r="BF175" s="26"/>
      <c r="BG175" s="23"/>
      <c r="BH175" s="23"/>
      <c r="BI175" s="23"/>
      <c r="BJ175" s="23"/>
      <c r="BM175" s="23"/>
      <c r="BN175" s="28"/>
      <c r="BO175" s="24"/>
      <c r="BP175" s="24"/>
      <c r="BQ175" s="24"/>
      <c r="BR175" s="24"/>
      <c r="BS175" s="24"/>
      <c r="BT175" s="24"/>
      <c r="CG175" s="24"/>
      <c r="CH175" s="24"/>
      <c r="CI175" s="24"/>
      <c r="CK175" s="13"/>
      <c r="DG175" s="56"/>
      <c r="DH175" s="57"/>
      <c r="DS175" s="31"/>
      <c r="DU175" s="31"/>
      <c r="DY175" s="31"/>
      <c r="DZ175" s="31"/>
      <c r="EA175" s="31"/>
      <c r="EB175" s="31"/>
      <c r="EC175" s="31"/>
      <c r="ED175" s="31"/>
      <c r="EE175" s="31"/>
    </row>
    <row r="176" spans="1:135" s="11" customFormat="1" ht="15">
      <c r="A176" s="13"/>
      <c r="B176" s="25"/>
      <c r="C176" s="25"/>
      <c r="D176" s="25"/>
      <c r="E176" s="25"/>
      <c r="F176" s="25"/>
      <c r="G176" s="30"/>
      <c r="H176" s="14"/>
      <c r="I176" s="14"/>
      <c r="J176" s="30"/>
      <c r="N176" s="64"/>
      <c r="O176" s="21"/>
      <c r="P176" s="21"/>
      <c r="Q176" s="21"/>
      <c r="R176" s="21"/>
      <c r="S176" s="21"/>
      <c r="T176" s="21"/>
      <c r="U176" s="22"/>
      <c r="V176" s="22"/>
      <c r="W176" s="51"/>
      <c r="X176" s="13"/>
      <c r="Y176" s="13"/>
      <c r="Z176" s="13"/>
      <c r="AA176" s="13"/>
      <c r="AB176" s="23"/>
      <c r="AC176" s="23"/>
      <c r="AD176" s="23"/>
      <c r="AE176" s="23"/>
      <c r="AF176" s="23"/>
      <c r="AG176" s="23"/>
      <c r="AK176" s="23"/>
      <c r="AL176" s="23"/>
      <c r="AM176" s="23"/>
      <c r="AN176" s="13"/>
      <c r="AO176" s="13"/>
      <c r="AP176" s="13"/>
      <c r="AQ176" s="13"/>
      <c r="AR176" s="13"/>
      <c r="AS176" s="13"/>
      <c r="AZ176" s="13"/>
      <c r="BE176" s="23"/>
      <c r="BF176" s="26"/>
      <c r="BG176" s="23"/>
      <c r="BH176" s="23"/>
      <c r="BI176" s="23"/>
      <c r="BJ176" s="23"/>
      <c r="BM176" s="23"/>
      <c r="BN176" s="28"/>
      <c r="BO176" s="24"/>
      <c r="BP176" s="24"/>
      <c r="BQ176" s="24"/>
      <c r="BR176" s="24"/>
      <c r="BS176" s="24"/>
      <c r="BT176" s="24"/>
      <c r="CG176" s="24"/>
      <c r="CH176" s="24"/>
      <c r="CI176" s="24"/>
      <c r="CK176" s="13"/>
      <c r="DG176" s="56"/>
      <c r="DH176" s="57"/>
      <c r="DS176" s="31"/>
      <c r="DU176" s="31"/>
      <c r="DY176" s="31"/>
      <c r="DZ176" s="31"/>
      <c r="EA176" s="31"/>
      <c r="EB176" s="31"/>
      <c r="EC176" s="31"/>
      <c r="ED176" s="31"/>
      <c r="EE176" s="31"/>
    </row>
    <row r="177" spans="1:135" s="11" customFormat="1" ht="15">
      <c r="A177" s="13"/>
      <c r="B177" s="25"/>
      <c r="C177" s="25"/>
      <c r="D177" s="25"/>
      <c r="E177" s="25"/>
      <c r="F177" s="25"/>
      <c r="G177" s="30"/>
      <c r="H177" s="14"/>
      <c r="I177" s="14"/>
      <c r="J177" s="30"/>
      <c r="N177" s="64"/>
      <c r="O177" s="21"/>
      <c r="P177" s="21"/>
      <c r="Q177" s="21"/>
      <c r="R177" s="21"/>
      <c r="S177" s="21"/>
      <c r="T177" s="21"/>
      <c r="U177" s="22"/>
      <c r="V177" s="22"/>
      <c r="W177" s="51"/>
      <c r="X177" s="13"/>
      <c r="Y177" s="13"/>
      <c r="Z177" s="13"/>
      <c r="AA177" s="13"/>
      <c r="AB177" s="23"/>
      <c r="AC177" s="23"/>
      <c r="AD177" s="23"/>
      <c r="AE177" s="23"/>
      <c r="AF177" s="23"/>
      <c r="AG177" s="23"/>
      <c r="AK177" s="23"/>
      <c r="AL177" s="23"/>
      <c r="AM177" s="23"/>
      <c r="AN177" s="13"/>
      <c r="AO177" s="13"/>
      <c r="AP177" s="13"/>
      <c r="AQ177" s="13"/>
      <c r="AR177" s="13"/>
      <c r="AS177" s="13"/>
      <c r="AZ177" s="13"/>
      <c r="BE177" s="23"/>
      <c r="BF177" s="26"/>
      <c r="BG177" s="23"/>
      <c r="BH177" s="23"/>
      <c r="BI177" s="23"/>
      <c r="BJ177" s="23"/>
      <c r="BM177" s="23"/>
      <c r="BN177" s="28"/>
      <c r="BO177" s="24"/>
      <c r="BP177" s="24"/>
      <c r="BQ177" s="24"/>
      <c r="BR177" s="24"/>
      <c r="BS177" s="24"/>
      <c r="BT177" s="24"/>
      <c r="CG177" s="24"/>
      <c r="CH177" s="24"/>
      <c r="CI177" s="24"/>
      <c r="CK177" s="13"/>
      <c r="DG177" s="56"/>
      <c r="DH177" s="57"/>
      <c r="DS177" s="31"/>
      <c r="DU177" s="31"/>
      <c r="DY177" s="31"/>
      <c r="DZ177" s="31"/>
      <c r="EA177" s="31"/>
      <c r="EB177" s="31"/>
      <c r="EC177" s="31"/>
      <c r="ED177" s="31"/>
      <c r="EE177" s="31"/>
    </row>
    <row r="178" spans="1:135" s="11" customFormat="1" ht="15">
      <c r="A178" s="13"/>
      <c r="B178" s="25"/>
      <c r="C178" s="25"/>
      <c r="D178" s="25"/>
      <c r="E178" s="25"/>
      <c r="F178" s="25"/>
      <c r="G178" s="30"/>
      <c r="H178" s="14"/>
      <c r="I178" s="14"/>
      <c r="J178" s="30"/>
      <c r="N178" s="64"/>
      <c r="O178" s="21"/>
      <c r="P178" s="21"/>
      <c r="Q178" s="21"/>
      <c r="R178" s="21"/>
      <c r="S178" s="21"/>
      <c r="T178" s="21"/>
      <c r="U178" s="22"/>
      <c r="V178" s="22"/>
      <c r="W178" s="51"/>
      <c r="X178" s="13"/>
      <c r="Y178" s="13"/>
      <c r="Z178" s="13"/>
      <c r="AA178" s="13"/>
      <c r="AB178" s="23"/>
      <c r="AC178" s="23"/>
      <c r="AD178" s="23"/>
      <c r="AE178" s="23"/>
      <c r="AF178" s="23"/>
      <c r="AG178" s="23"/>
      <c r="AK178" s="23"/>
      <c r="AL178" s="23"/>
      <c r="AM178" s="23"/>
      <c r="AN178" s="13"/>
      <c r="AO178" s="13"/>
      <c r="AP178" s="13"/>
      <c r="AQ178" s="13"/>
      <c r="AR178" s="13"/>
      <c r="AS178" s="13"/>
      <c r="AZ178" s="13"/>
      <c r="BE178" s="23"/>
      <c r="BF178" s="26"/>
      <c r="BG178" s="23"/>
      <c r="BH178" s="23"/>
      <c r="BI178" s="23"/>
      <c r="BJ178" s="23"/>
      <c r="BM178" s="23"/>
      <c r="BN178" s="28"/>
      <c r="BO178" s="24"/>
      <c r="BP178" s="24"/>
      <c r="BQ178" s="24"/>
      <c r="BR178" s="24"/>
      <c r="BS178" s="24"/>
      <c r="BT178" s="24"/>
      <c r="CG178" s="24"/>
      <c r="CH178" s="24"/>
      <c r="CI178" s="24"/>
      <c r="CK178" s="13"/>
      <c r="DG178" s="56"/>
      <c r="DH178" s="57"/>
      <c r="DS178" s="31"/>
      <c r="DU178" s="31"/>
      <c r="DY178" s="31"/>
      <c r="DZ178" s="31"/>
      <c r="EA178" s="31"/>
      <c r="EB178" s="31"/>
      <c r="EC178" s="31"/>
      <c r="ED178" s="31"/>
      <c r="EE178" s="31"/>
    </row>
    <row r="179" spans="1:135" s="11" customFormat="1" ht="15">
      <c r="A179" s="13"/>
      <c r="B179" s="25"/>
      <c r="C179" s="25"/>
      <c r="D179" s="25"/>
      <c r="E179" s="25"/>
      <c r="F179" s="25"/>
      <c r="G179" s="30"/>
      <c r="H179" s="14"/>
      <c r="I179" s="14"/>
      <c r="J179" s="30"/>
      <c r="N179" s="64"/>
      <c r="O179" s="21"/>
      <c r="P179" s="21"/>
      <c r="Q179" s="21"/>
      <c r="R179" s="21"/>
      <c r="S179" s="21"/>
      <c r="T179" s="21"/>
      <c r="U179" s="22"/>
      <c r="V179" s="22"/>
      <c r="W179" s="51"/>
      <c r="X179" s="13"/>
      <c r="Y179" s="13"/>
      <c r="Z179" s="13"/>
      <c r="AA179" s="13"/>
      <c r="AB179" s="23"/>
      <c r="AC179" s="23"/>
      <c r="AD179" s="23"/>
      <c r="AE179" s="23"/>
      <c r="AF179" s="23"/>
      <c r="AG179" s="23"/>
      <c r="AK179" s="23"/>
      <c r="AL179" s="23"/>
      <c r="AM179" s="23"/>
      <c r="AN179" s="13"/>
      <c r="AO179" s="13"/>
      <c r="AP179" s="13"/>
      <c r="AQ179" s="13"/>
      <c r="AR179" s="13"/>
      <c r="AS179" s="13"/>
      <c r="AZ179" s="13"/>
      <c r="BE179" s="23"/>
      <c r="BF179" s="26"/>
      <c r="BG179" s="23"/>
      <c r="BH179" s="23"/>
      <c r="BI179" s="23"/>
      <c r="BJ179" s="23"/>
      <c r="BM179" s="23"/>
      <c r="BN179" s="28"/>
      <c r="BO179" s="24"/>
      <c r="BP179" s="24"/>
      <c r="BQ179" s="24"/>
      <c r="BR179" s="24"/>
      <c r="BS179" s="24"/>
      <c r="BT179" s="24"/>
      <c r="CG179" s="24"/>
      <c r="CH179" s="24"/>
      <c r="CI179" s="24"/>
      <c r="CK179" s="13"/>
      <c r="DG179" s="56"/>
      <c r="DH179" s="57"/>
      <c r="DS179" s="31"/>
      <c r="DU179" s="31"/>
      <c r="DY179" s="31"/>
      <c r="DZ179" s="31"/>
      <c r="EA179" s="31"/>
      <c r="EB179" s="31"/>
      <c r="EC179" s="31"/>
      <c r="ED179" s="31"/>
      <c r="EE179" s="31"/>
    </row>
    <row r="180" spans="1:135" s="11" customFormat="1" ht="15">
      <c r="A180" s="13"/>
      <c r="B180" s="25"/>
      <c r="C180" s="25"/>
      <c r="D180" s="25"/>
      <c r="E180" s="25"/>
      <c r="F180" s="25"/>
      <c r="G180" s="30"/>
      <c r="H180" s="14"/>
      <c r="I180" s="14"/>
      <c r="J180" s="30"/>
      <c r="N180" s="64"/>
      <c r="O180" s="21"/>
      <c r="P180" s="21"/>
      <c r="Q180" s="21"/>
      <c r="R180" s="21"/>
      <c r="S180" s="21"/>
      <c r="T180" s="21"/>
      <c r="U180" s="22"/>
      <c r="V180" s="22"/>
      <c r="W180" s="51"/>
      <c r="X180" s="13"/>
      <c r="Y180" s="13"/>
      <c r="Z180" s="13"/>
      <c r="AA180" s="13"/>
      <c r="AB180" s="23"/>
      <c r="AC180" s="23"/>
      <c r="AD180" s="23"/>
      <c r="AE180" s="23"/>
      <c r="AF180" s="23"/>
      <c r="AG180" s="23"/>
      <c r="AK180" s="23"/>
      <c r="AL180" s="23"/>
      <c r="AM180" s="23"/>
      <c r="AN180" s="13"/>
      <c r="AO180" s="13"/>
      <c r="AP180" s="13"/>
      <c r="AQ180" s="13"/>
      <c r="AR180" s="13"/>
      <c r="AS180" s="13"/>
      <c r="AZ180" s="13"/>
      <c r="BE180" s="23"/>
      <c r="BF180" s="26"/>
      <c r="BG180" s="23"/>
      <c r="BH180" s="23"/>
      <c r="BI180" s="23"/>
      <c r="BJ180" s="23"/>
      <c r="BM180" s="23"/>
      <c r="BN180" s="28"/>
      <c r="BO180" s="24"/>
      <c r="BP180" s="24"/>
      <c r="BQ180" s="24"/>
      <c r="BR180" s="24"/>
      <c r="BS180" s="24"/>
      <c r="BT180" s="24"/>
      <c r="CG180" s="24"/>
      <c r="CH180" s="24"/>
      <c r="CI180" s="24"/>
      <c r="CK180" s="13"/>
      <c r="DG180" s="56"/>
      <c r="DH180" s="57"/>
      <c r="DS180" s="31"/>
      <c r="DU180" s="31"/>
      <c r="DY180" s="31"/>
      <c r="DZ180" s="31"/>
      <c r="EA180" s="31"/>
      <c r="EB180" s="31"/>
      <c r="EC180" s="31"/>
      <c r="ED180" s="31"/>
      <c r="EE180" s="31"/>
    </row>
    <row r="181" spans="1:135" s="11" customFormat="1" ht="15">
      <c r="A181" s="13"/>
      <c r="B181" s="25"/>
      <c r="C181" s="25"/>
      <c r="D181" s="25"/>
      <c r="E181" s="25"/>
      <c r="F181" s="25"/>
      <c r="G181" s="30"/>
      <c r="H181" s="14"/>
      <c r="I181" s="14"/>
      <c r="J181" s="30"/>
      <c r="N181" s="64"/>
      <c r="O181" s="21"/>
      <c r="P181" s="21"/>
      <c r="Q181" s="21"/>
      <c r="R181" s="21"/>
      <c r="S181" s="21"/>
      <c r="T181" s="21"/>
      <c r="U181" s="22"/>
      <c r="V181" s="22"/>
      <c r="W181" s="51"/>
      <c r="X181" s="13"/>
      <c r="Y181" s="13"/>
      <c r="Z181" s="13"/>
      <c r="AA181" s="13"/>
      <c r="AB181" s="23"/>
      <c r="AC181" s="23"/>
      <c r="AD181" s="23"/>
      <c r="AE181" s="23"/>
      <c r="AF181" s="23"/>
      <c r="AG181" s="23"/>
      <c r="AK181" s="23"/>
      <c r="AL181" s="23"/>
      <c r="AM181" s="23"/>
      <c r="AN181" s="13"/>
      <c r="AO181" s="13"/>
      <c r="AP181" s="13"/>
      <c r="AQ181" s="13"/>
      <c r="AR181" s="13"/>
      <c r="AS181" s="13"/>
      <c r="AZ181" s="13"/>
      <c r="BE181" s="23"/>
      <c r="BF181" s="26"/>
      <c r="BG181" s="23"/>
      <c r="BH181" s="23"/>
      <c r="BI181" s="23"/>
      <c r="BJ181" s="23"/>
      <c r="BM181" s="23"/>
      <c r="BN181" s="28"/>
      <c r="BO181" s="24"/>
      <c r="BP181" s="24"/>
      <c r="BQ181" s="24"/>
      <c r="BR181" s="24"/>
      <c r="BS181" s="24"/>
      <c r="BT181" s="24"/>
      <c r="CG181" s="24"/>
      <c r="CH181" s="24"/>
      <c r="CI181" s="24"/>
      <c r="CK181" s="13"/>
      <c r="DG181" s="56"/>
      <c r="DH181" s="57"/>
      <c r="DS181" s="31"/>
      <c r="DU181" s="31"/>
      <c r="DY181" s="31"/>
      <c r="DZ181" s="31"/>
      <c r="EA181" s="31"/>
      <c r="EB181" s="31"/>
      <c r="EC181" s="31"/>
      <c r="ED181" s="31"/>
      <c r="EE181" s="31"/>
    </row>
    <row r="182" spans="1:135" s="11" customFormat="1" ht="15">
      <c r="A182" s="13"/>
      <c r="B182" s="25"/>
      <c r="C182" s="25"/>
      <c r="D182" s="25"/>
      <c r="E182" s="25"/>
      <c r="F182" s="25"/>
      <c r="G182" s="30"/>
      <c r="H182" s="14"/>
      <c r="I182" s="14"/>
      <c r="J182" s="30"/>
      <c r="N182" s="64"/>
      <c r="O182" s="21"/>
      <c r="P182" s="21"/>
      <c r="Q182" s="21"/>
      <c r="R182" s="21"/>
      <c r="S182" s="21"/>
      <c r="T182" s="21"/>
      <c r="U182" s="22"/>
      <c r="V182" s="22"/>
      <c r="W182" s="51"/>
      <c r="X182" s="13"/>
      <c r="Y182" s="13"/>
      <c r="Z182" s="13"/>
      <c r="AA182" s="13"/>
      <c r="AB182" s="23"/>
      <c r="AC182" s="23"/>
      <c r="AD182" s="23"/>
      <c r="AE182" s="23"/>
      <c r="AF182" s="23"/>
      <c r="AG182" s="23"/>
      <c r="AK182" s="23"/>
      <c r="AL182" s="23"/>
      <c r="AM182" s="23"/>
      <c r="AN182" s="13"/>
      <c r="AO182" s="13"/>
      <c r="AP182" s="13"/>
      <c r="AQ182" s="13"/>
      <c r="AR182" s="13"/>
      <c r="AS182" s="13"/>
      <c r="AZ182" s="13"/>
      <c r="BE182" s="23"/>
      <c r="BF182" s="26"/>
      <c r="BG182" s="23"/>
      <c r="BH182" s="23"/>
      <c r="BI182" s="23"/>
      <c r="BJ182" s="23"/>
      <c r="BM182" s="23"/>
      <c r="BN182" s="28"/>
      <c r="BO182" s="24"/>
      <c r="BP182" s="24"/>
      <c r="BQ182" s="24"/>
      <c r="BR182" s="24"/>
      <c r="BS182" s="24"/>
      <c r="BT182" s="24"/>
      <c r="CG182" s="24"/>
      <c r="CH182" s="24"/>
      <c r="CI182" s="24"/>
      <c r="CK182" s="13"/>
      <c r="DG182" s="56"/>
      <c r="DH182" s="57"/>
      <c r="DS182" s="31"/>
      <c r="DU182" s="31"/>
      <c r="DY182" s="31"/>
      <c r="DZ182" s="31"/>
      <c r="EA182" s="31"/>
      <c r="EB182" s="31"/>
      <c r="EC182" s="31"/>
      <c r="ED182" s="31"/>
      <c r="EE182" s="31"/>
    </row>
    <row r="183" spans="1:135" s="11" customFormat="1" ht="15">
      <c r="A183" s="13"/>
      <c r="B183" s="25"/>
      <c r="C183" s="25"/>
      <c r="D183" s="25"/>
      <c r="E183" s="25"/>
      <c r="F183" s="25"/>
      <c r="G183" s="30"/>
      <c r="H183" s="14"/>
      <c r="I183" s="14"/>
      <c r="J183" s="30"/>
      <c r="N183" s="64"/>
      <c r="O183" s="21"/>
      <c r="P183" s="21"/>
      <c r="Q183" s="21"/>
      <c r="R183" s="21"/>
      <c r="S183" s="21"/>
      <c r="T183" s="21"/>
      <c r="U183" s="22"/>
      <c r="V183" s="22"/>
      <c r="W183" s="51"/>
      <c r="X183" s="13"/>
      <c r="Y183" s="13"/>
      <c r="Z183" s="13"/>
      <c r="AA183" s="13"/>
      <c r="AB183" s="23"/>
      <c r="AC183" s="23"/>
      <c r="AD183" s="23"/>
      <c r="AE183" s="23"/>
      <c r="AF183" s="23"/>
      <c r="AG183" s="23"/>
      <c r="AK183" s="23"/>
      <c r="AL183" s="23"/>
      <c r="AM183" s="23"/>
      <c r="AN183" s="13"/>
      <c r="AO183" s="13"/>
      <c r="AP183" s="13"/>
      <c r="AQ183" s="13"/>
      <c r="AR183" s="13"/>
      <c r="AS183" s="13"/>
      <c r="AZ183" s="13"/>
      <c r="BE183" s="23"/>
      <c r="BF183" s="26"/>
      <c r="BG183" s="23"/>
      <c r="BH183" s="23"/>
      <c r="BI183" s="23"/>
      <c r="BJ183" s="23"/>
      <c r="BM183" s="23"/>
      <c r="BN183" s="28"/>
      <c r="BO183" s="24"/>
      <c r="BP183" s="24"/>
      <c r="BQ183" s="24"/>
      <c r="BR183" s="24"/>
      <c r="BS183" s="24"/>
      <c r="BT183" s="24"/>
      <c r="CG183" s="24"/>
      <c r="CH183" s="24"/>
      <c r="CI183" s="24"/>
      <c r="CK183" s="13"/>
      <c r="DG183" s="56"/>
      <c r="DH183" s="57"/>
      <c r="DS183" s="31"/>
      <c r="DU183" s="31"/>
      <c r="DY183" s="31"/>
      <c r="DZ183" s="31"/>
      <c r="EA183" s="31"/>
      <c r="EB183" s="31"/>
      <c r="EC183" s="31"/>
      <c r="ED183" s="31"/>
      <c r="EE183" s="31"/>
    </row>
    <row r="184" spans="1:135" s="11" customFormat="1" ht="15">
      <c r="A184" s="13"/>
      <c r="B184" s="25"/>
      <c r="C184" s="25"/>
      <c r="D184" s="25"/>
      <c r="E184" s="25"/>
      <c r="F184" s="25"/>
      <c r="G184" s="30"/>
      <c r="H184" s="14"/>
      <c r="I184" s="14"/>
      <c r="J184" s="30"/>
      <c r="N184" s="64"/>
      <c r="O184" s="21"/>
      <c r="P184" s="21"/>
      <c r="Q184" s="21"/>
      <c r="R184" s="21"/>
      <c r="S184" s="21"/>
      <c r="T184" s="21"/>
      <c r="U184" s="22"/>
      <c r="V184" s="22"/>
      <c r="W184" s="51"/>
      <c r="X184" s="13"/>
      <c r="Y184" s="13"/>
      <c r="Z184" s="13"/>
      <c r="AA184" s="13"/>
      <c r="AB184" s="23"/>
      <c r="AC184" s="23"/>
      <c r="AD184" s="23"/>
      <c r="AE184" s="23"/>
      <c r="AF184" s="23"/>
      <c r="AG184" s="23"/>
      <c r="AK184" s="23"/>
      <c r="AL184" s="23"/>
      <c r="AM184" s="23"/>
      <c r="AN184" s="13"/>
      <c r="AO184" s="13"/>
      <c r="AP184" s="13"/>
      <c r="AQ184" s="13"/>
      <c r="AR184" s="13"/>
      <c r="AS184" s="13"/>
      <c r="AZ184" s="13"/>
      <c r="BE184" s="23"/>
      <c r="BF184" s="26"/>
      <c r="BG184" s="23"/>
      <c r="BH184" s="23"/>
      <c r="BI184" s="23"/>
      <c r="BJ184" s="23"/>
      <c r="BM184" s="23"/>
      <c r="BN184" s="28"/>
      <c r="BO184" s="24"/>
      <c r="BP184" s="24"/>
      <c r="BQ184" s="24"/>
      <c r="BR184" s="24"/>
      <c r="BS184" s="24"/>
      <c r="BT184" s="24"/>
      <c r="CG184" s="24"/>
      <c r="CH184" s="24"/>
      <c r="CI184" s="24"/>
      <c r="CK184" s="13"/>
      <c r="DG184" s="56"/>
      <c r="DH184" s="57"/>
      <c r="DS184" s="31"/>
      <c r="DU184" s="31"/>
      <c r="DY184" s="31"/>
      <c r="DZ184" s="31"/>
      <c r="EA184" s="31"/>
      <c r="EB184" s="31"/>
      <c r="EC184" s="31"/>
      <c r="ED184" s="31"/>
      <c r="EE184" s="31"/>
    </row>
    <row r="185" spans="1:135" s="11" customFormat="1" ht="15">
      <c r="A185" s="13"/>
      <c r="B185" s="25"/>
      <c r="C185" s="25"/>
      <c r="D185" s="25"/>
      <c r="E185" s="25"/>
      <c r="F185" s="25"/>
      <c r="G185" s="30"/>
      <c r="H185" s="14"/>
      <c r="I185" s="14"/>
      <c r="J185" s="30"/>
      <c r="N185" s="64"/>
      <c r="O185" s="21"/>
      <c r="P185" s="21"/>
      <c r="Q185" s="21"/>
      <c r="R185" s="21"/>
      <c r="S185" s="21"/>
      <c r="T185" s="21"/>
      <c r="U185" s="22"/>
      <c r="V185" s="22"/>
      <c r="W185" s="51"/>
      <c r="X185" s="13"/>
      <c r="Y185" s="13"/>
      <c r="Z185" s="13"/>
      <c r="AA185" s="13"/>
      <c r="AB185" s="23"/>
      <c r="AC185" s="23"/>
      <c r="AD185" s="23"/>
      <c r="AE185" s="23"/>
      <c r="AF185" s="23"/>
      <c r="AG185" s="23"/>
      <c r="AK185" s="23"/>
      <c r="AL185" s="23"/>
      <c r="AM185" s="23"/>
      <c r="AN185" s="13"/>
      <c r="AO185" s="13"/>
      <c r="AP185" s="13"/>
      <c r="AQ185" s="13"/>
      <c r="AR185" s="13"/>
      <c r="AS185" s="13"/>
      <c r="AZ185" s="13"/>
      <c r="BE185" s="23"/>
      <c r="BF185" s="26"/>
      <c r="BG185" s="23"/>
      <c r="BH185" s="23"/>
      <c r="BI185" s="23"/>
      <c r="BJ185" s="23"/>
      <c r="BM185" s="23"/>
      <c r="BN185" s="28"/>
      <c r="BO185" s="24"/>
      <c r="BP185" s="24"/>
      <c r="BQ185" s="24"/>
      <c r="BR185" s="24"/>
      <c r="BS185" s="24"/>
      <c r="BT185" s="24"/>
      <c r="CG185" s="24"/>
      <c r="CH185" s="24"/>
      <c r="CI185" s="24"/>
      <c r="CK185" s="13"/>
      <c r="DG185" s="56"/>
      <c r="DH185" s="57"/>
      <c r="DS185" s="31"/>
      <c r="DU185" s="31"/>
      <c r="DY185" s="31"/>
      <c r="DZ185" s="31"/>
      <c r="EA185" s="31"/>
      <c r="EB185" s="31"/>
      <c r="EC185" s="31"/>
      <c r="ED185" s="31"/>
      <c r="EE185" s="31"/>
    </row>
    <row r="186" spans="1:135" s="11" customFormat="1" ht="15">
      <c r="A186" s="13"/>
      <c r="B186" s="25"/>
      <c r="C186" s="25"/>
      <c r="D186" s="25"/>
      <c r="E186" s="25"/>
      <c r="F186" s="25"/>
      <c r="G186" s="30"/>
      <c r="H186" s="14"/>
      <c r="I186" s="14"/>
      <c r="J186" s="30"/>
      <c r="N186" s="64"/>
      <c r="O186" s="21"/>
      <c r="P186" s="21"/>
      <c r="Q186" s="21"/>
      <c r="R186" s="21"/>
      <c r="S186" s="21"/>
      <c r="T186" s="21"/>
      <c r="U186" s="22"/>
      <c r="V186" s="22"/>
      <c r="W186" s="51"/>
      <c r="X186" s="13"/>
      <c r="Y186" s="13"/>
      <c r="Z186" s="13"/>
      <c r="AA186" s="13"/>
      <c r="AB186" s="23"/>
      <c r="AC186" s="23"/>
      <c r="AD186" s="23"/>
      <c r="AE186" s="23"/>
      <c r="AF186" s="23"/>
      <c r="AG186" s="23"/>
      <c r="AK186" s="23"/>
      <c r="AL186" s="23"/>
      <c r="AM186" s="23"/>
      <c r="AN186" s="13"/>
      <c r="AO186" s="13"/>
      <c r="AP186" s="13"/>
      <c r="AQ186" s="13"/>
      <c r="AR186" s="13"/>
      <c r="AS186" s="13"/>
      <c r="AZ186" s="13"/>
      <c r="BE186" s="23"/>
      <c r="BF186" s="26"/>
      <c r="BG186" s="23"/>
      <c r="BH186" s="23"/>
      <c r="BI186" s="23"/>
      <c r="BJ186" s="23"/>
      <c r="BM186" s="23"/>
      <c r="BN186" s="28"/>
      <c r="BO186" s="24"/>
      <c r="BP186" s="24"/>
      <c r="BQ186" s="24"/>
      <c r="BR186" s="24"/>
      <c r="BS186" s="24"/>
      <c r="BT186" s="24"/>
      <c r="CG186" s="24"/>
      <c r="CH186" s="24"/>
      <c r="CI186" s="24"/>
      <c r="CK186" s="13"/>
      <c r="DG186" s="56"/>
      <c r="DH186" s="57"/>
      <c r="DS186" s="31"/>
      <c r="DU186" s="31"/>
      <c r="DY186" s="31"/>
      <c r="DZ186" s="31"/>
      <c r="EA186" s="31"/>
      <c r="EB186" s="31"/>
      <c r="EC186" s="31"/>
      <c r="ED186" s="31"/>
      <c r="EE186" s="31"/>
    </row>
    <row r="187" spans="1:135" s="11" customFormat="1" ht="15">
      <c r="A187" s="13"/>
      <c r="B187" s="25"/>
      <c r="C187" s="25"/>
      <c r="D187" s="25"/>
      <c r="E187" s="25"/>
      <c r="F187" s="25"/>
      <c r="G187" s="30"/>
      <c r="H187" s="14"/>
      <c r="I187" s="14"/>
      <c r="J187" s="30"/>
      <c r="N187" s="64"/>
      <c r="O187" s="21"/>
      <c r="P187" s="21"/>
      <c r="Q187" s="21"/>
      <c r="R187" s="21"/>
      <c r="S187" s="21"/>
      <c r="T187" s="21"/>
      <c r="U187" s="22"/>
      <c r="V187" s="22"/>
      <c r="W187" s="51"/>
      <c r="X187" s="13"/>
      <c r="Y187" s="13"/>
      <c r="Z187" s="13"/>
      <c r="AA187" s="13"/>
      <c r="AB187" s="23"/>
      <c r="AC187" s="23"/>
      <c r="AD187" s="23"/>
      <c r="AE187" s="23"/>
      <c r="AF187" s="23"/>
      <c r="AG187" s="23"/>
      <c r="AK187" s="23"/>
      <c r="AL187" s="23"/>
      <c r="AM187" s="23"/>
      <c r="AN187" s="13"/>
      <c r="AO187" s="13"/>
      <c r="AP187" s="13"/>
      <c r="AQ187" s="13"/>
      <c r="AR187" s="13"/>
      <c r="AS187" s="13"/>
      <c r="AZ187" s="13"/>
      <c r="BE187" s="23"/>
      <c r="BF187" s="26"/>
      <c r="BG187" s="23"/>
      <c r="BH187" s="23"/>
      <c r="BI187" s="23"/>
      <c r="BJ187" s="23"/>
      <c r="BM187" s="23"/>
      <c r="BN187" s="28"/>
      <c r="BO187" s="24"/>
      <c r="BP187" s="24"/>
      <c r="BQ187" s="24"/>
      <c r="BR187" s="24"/>
      <c r="BS187" s="24"/>
      <c r="BT187" s="24"/>
      <c r="CG187" s="24"/>
      <c r="CH187" s="24"/>
      <c r="CI187" s="24"/>
      <c r="CK187" s="13"/>
      <c r="DG187" s="56"/>
      <c r="DH187" s="57"/>
      <c r="DS187" s="31"/>
      <c r="DU187" s="31"/>
      <c r="DY187" s="31"/>
      <c r="DZ187" s="31"/>
      <c r="EA187" s="31"/>
      <c r="EB187" s="31"/>
      <c r="EC187" s="31"/>
      <c r="ED187" s="31"/>
      <c r="EE187" s="31"/>
    </row>
    <row r="188" spans="1:135" s="11" customFormat="1" ht="15">
      <c r="A188" s="13"/>
      <c r="B188" s="25"/>
      <c r="C188" s="25"/>
      <c r="D188" s="25"/>
      <c r="E188" s="25"/>
      <c r="F188" s="25"/>
      <c r="G188" s="30"/>
      <c r="H188" s="14"/>
      <c r="I188" s="14"/>
      <c r="J188" s="30"/>
      <c r="N188" s="64"/>
      <c r="O188" s="21"/>
      <c r="P188" s="21"/>
      <c r="Q188" s="21"/>
      <c r="R188" s="21"/>
      <c r="S188" s="21"/>
      <c r="T188" s="21"/>
      <c r="U188" s="22"/>
      <c r="V188" s="22"/>
      <c r="W188" s="51"/>
      <c r="X188" s="13"/>
      <c r="Y188" s="13"/>
      <c r="Z188" s="13"/>
      <c r="AA188" s="13"/>
      <c r="AB188" s="23"/>
      <c r="AC188" s="23"/>
      <c r="AD188" s="23"/>
      <c r="AE188" s="23"/>
      <c r="AF188" s="23"/>
      <c r="AG188" s="23"/>
      <c r="AK188" s="23"/>
      <c r="AL188" s="23"/>
      <c r="AM188" s="23"/>
      <c r="AN188" s="13"/>
      <c r="AO188" s="13"/>
      <c r="AP188" s="13"/>
      <c r="AQ188" s="13"/>
      <c r="AR188" s="13"/>
      <c r="AS188" s="13"/>
      <c r="AZ188" s="13"/>
      <c r="BE188" s="23"/>
      <c r="BF188" s="26"/>
      <c r="BG188" s="23"/>
      <c r="BH188" s="23"/>
      <c r="BI188" s="23"/>
      <c r="BJ188" s="23"/>
      <c r="BM188" s="23"/>
      <c r="BN188" s="28"/>
      <c r="BO188" s="24"/>
      <c r="BP188" s="24"/>
      <c r="BQ188" s="24"/>
      <c r="BR188" s="24"/>
      <c r="BS188" s="24"/>
      <c r="BT188" s="24"/>
      <c r="CG188" s="24"/>
      <c r="CH188" s="24"/>
      <c r="CI188" s="24"/>
      <c r="CK188" s="13"/>
      <c r="DG188" s="56"/>
      <c r="DH188" s="57"/>
      <c r="DS188" s="31"/>
      <c r="DU188" s="31"/>
      <c r="DY188" s="31"/>
      <c r="DZ188" s="31"/>
      <c r="EA188" s="31"/>
      <c r="EB188" s="31"/>
      <c r="EC188" s="31"/>
      <c r="ED188" s="31"/>
      <c r="EE188" s="31"/>
    </row>
    <row r="189" spans="1:135" s="11" customFormat="1" ht="15">
      <c r="A189" s="13"/>
      <c r="B189" s="25"/>
      <c r="C189" s="25"/>
      <c r="D189" s="25"/>
      <c r="E189" s="25"/>
      <c r="F189" s="25"/>
      <c r="G189" s="30"/>
      <c r="H189" s="14"/>
      <c r="I189" s="14"/>
      <c r="J189" s="30"/>
      <c r="N189" s="64"/>
      <c r="O189" s="21"/>
      <c r="P189" s="21"/>
      <c r="Q189" s="21"/>
      <c r="R189" s="21"/>
      <c r="S189" s="21"/>
      <c r="T189" s="21"/>
      <c r="U189" s="22"/>
      <c r="V189" s="22"/>
      <c r="W189" s="51"/>
      <c r="X189" s="13"/>
      <c r="Y189" s="13"/>
      <c r="Z189" s="13"/>
      <c r="AA189" s="13"/>
      <c r="AB189" s="23"/>
      <c r="AC189" s="23"/>
      <c r="AD189" s="23"/>
      <c r="AE189" s="23"/>
      <c r="AF189" s="23"/>
      <c r="AG189" s="23"/>
      <c r="AK189" s="23"/>
      <c r="AL189" s="23"/>
      <c r="AM189" s="23"/>
      <c r="AN189" s="13"/>
      <c r="AO189" s="13"/>
      <c r="AP189" s="13"/>
      <c r="AQ189" s="13"/>
      <c r="AR189" s="13"/>
      <c r="AS189" s="13"/>
      <c r="AZ189" s="13"/>
      <c r="BE189" s="23"/>
      <c r="BF189" s="26"/>
      <c r="BG189" s="23"/>
      <c r="BH189" s="23"/>
      <c r="BI189" s="23"/>
      <c r="BJ189" s="23"/>
      <c r="BM189" s="23"/>
      <c r="BN189" s="28"/>
      <c r="BO189" s="24"/>
      <c r="BP189" s="24"/>
      <c r="BQ189" s="24"/>
      <c r="BR189" s="24"/>
      <c r="BS189" s="24"/>
      <c r="BT189" s="24"/>
      <c r="CG189" s="24"/>
      <c r="CH189" s="24"/>
      <c r="CI189" s="24"/>
      <c r="CK189" s="13"/>
      <c r="DG189" s="56"/>
      <c r="DH189" s="57"/>
      <c r="DS189" s="31"/>
      <c r="DU189" s="31"/>
      <c r="DY189" s="31"/>
      <c r="DZ189" s="31"/>
      <c r="EA189" s="31"/>
      <c r="EB189" s="31"/>
      <c r="EC189" s="31"/>
      <c r="ED189" s="31"/>
      <c r="EE189" s="31"/>
    </row>
    <row r="190" spans="1:135" s="11" customFormat="1" ht="15">
      <c r="A190" s="13"/>
      <c r="B190" s="25"/>
      <c r="C190" s="25"/>
      <c r="D190" s="25"/>
      <c r="E190" s="25"/>
      <c r="F190" s="25"/>
      <c r="G190" s="30"/>
      <c r="H190" s="14"/>
      <c r="I190" s="14"/>
      <c r="J190" s="30"/>
      <c r="N190" s="64"/>
      <c r="O190" s="21"/>
      <c r="P190" s="21"/>
      <c r="Q190" s="21"/>
      <c r="R190" s="21"/>
      <c r="S190" s="21"/>
      <c r="T190" s="21"/>
      <c r="U190" s="22"/>
      <c r="V190" s="22"/>
      <c r="W190" s="51"/>
      <c r="X190" s="13"/>
      <c r="Y190" s="13"/>
      <c r="Z190" s="13"/>
      <c r="AA190" s="13"/>
      <c r="AB190" s="23"/>
      <c r="AC190" s="23"/>
      <c r="AD190" s="23"/>
      <c r="AE190" s="23"/>
      <c r="AF190" s="23"/>
      <c r="AG190" s="23"/>
      <c r="AK190" s="23"/>
      <c r="AL190" s="23"/>
      <c r="AM190" s="23"/>
      <c r="AN190" s="13"/>
      <c r="AO190" s="13"/>
      <c r="AP190" s="13"/>
      <c r="AQ190" s="13"/>
      <c r="AR190" s="13"/>
      <c r="AS190" s="13"/>
      <c r="AZ190" s="13"/>
      <c r="BE190" s="23"/>
      <c r="BF190" s="26"/>
      <c r="BG190" s="23"/>
      <c r="BH190" s="23"/>
      <c r="BI190" s="23"/>
      <c r="BJ190" s="23"/>
      <c r="BM190" s="23"/>
      <c r="BN190" s="28"/>
      <c r="BO190" s="24"/>
      <c r="BP190" s="24"/>
      <c r="BQ190" s="24"/>
      <c r="BR190" s="24"/>
      <c r="BS190" s="24"/>
      <c r="BT190" s="24"/>
      <c r="CG190" s="24"/>
      <c r="CH190" s="24"/>
      <c r="CI190" s="24"/>
      <c r="CK190" s="13"/>
      <c r="DG190" s="56"/>
      <c r="DH190" s="57"/>
      <c r="DS190" s="31"/>
      <c r="DU190" s="31"/>
      <c r="DY190" s="31"/>
      <c r="DZ190" s="31"/>
      <c r="EA190" s="31"/>
      <c r="EB190" s="31"/>
      <c r="EC190" s="31"/>
      <c r="ED190" s="31"/>
      <c r="EE190" s="31"/>
    </row>
    <row r="191" spans="1:135" s="11" customFormat="1" ht="15">
      <c r="A191" s="13"/>
      <c r="B191" s="25"/>
      <c r="C191" s="25"/>
      <c r="D191" s="25"/>
      <c r="E191" s="25"/>
      <c r="F191" s="25"/>
      <c r="G191" s="30"/>
      <c r="H191" s="14"/>
      <c r="I191" s="14"/>
      <c r="J191" s="30"/>
      <c r="N191" s="64"/>
      <c r="O191" s="21"/>
      <c r="P191" s="21"/>
      <c r="Q191" s="21"/>
      <c r="R191" s="21"/>
      <c r="S191" s="21"/>
      <c r="T191" s="21"/>
      <c r="U191" s="22"/>
      <c r="V191" s="22"/>
      <c r="W191" s="51"/>
      <c r="X191" s="13"/>
      <c r="Y191" s="13"/>
      <c r="Z191" s="13"/>
      <c r="AA191" s="13"/>
      <c r="AB191" s="23"/>
      <c r="AC191" s="23"/>
      <c r="AD191" s="23"/>
      <c r="AE191" s="23"/>
      <c r="AF191" s="23"/>
      <c r="AG191" s="23"/>
      <c r="AK191" s="23"/>
      <c r="AL191" s="23"/>
      <c r="AM191" s="23"/>
      <c r="AN191" s="13"/>
      <c r="AO191" s="13"/>
      <c r="AP191" s="13"/>
      <c r="AQ191" s="13"/>
      <c r="AR191" s="13"/>
      <c r="AS191" s="13"/>
      <c r="AZ191" s="13"/>
      <c r="BE191" s="23"/>
      <c r="BF191" s="26"/>
      <c r="BG191" s="23"/>
      <c r="BH191" s="23"/>
      <c r="BI191" s="23"/>
      <c r="BJ191" s="23"/>
      <c r="BM191" s="23"/>
      <c r="BN191" s="28"/>
      <c r="BO191" s="24"/>
      <c r="BP191" s="24"/>
      <c r="BQ191" s="24"/>
      <c r="BR191" s="24"/>
      <c r="BS191" s="24"/>
      <c r="BT191" s="24"/>
      <c r="CG191" s="24"/>
      <c r="CH191" s="24"/>
      <c r="CI191" s="24"/>
      <c r="CK191" s="13"/>
      <c r="DG191" s="56"/>
      <c r="DH191" s="57"/>
      <c r="DS191" s="31"/>
      <c r="DU191" s="31"/>
      <c r="DY191" s="31"/>
      <c r="DZ191" s="31"/>
      <c r="EA191" s="31"/>
      <c r="EB191" s="31"/>
      <c r="EC191" s="31"/>
      <c r="ED191" s="31"/>
      <c r="EE191" s="31"/>
    </row>
    <row r="192" spans="1:135" s="11" customFormat="1" ht="15">
      <c r="A192" s="13"/>
      <c r="B192" s="25"/>
      <c r="C192" s="25"/>
      <c r="D192" s="25"/>
      <c r="E192" s="25"/>
      <c r="F192" s="25"/>
      <c r="G192" s="30"/>
      <c r="H192" s="14"/>
      <c r="I192" s="14"/>
      <c r="J192" s="30"/>
      <c r="N192" s="64"/>
      <c r="O192" s="21"/>
      <c r="P192" s="21"/>
      <c r="Q192" s="21"/>
      <c r="R192" s="21"/>
      <c r="S192" s="21"/>
      <c r="T192" s="21"/>
      <c r="U192" s="22"/>
      <c r="V192" s="22"/>
      <c r="W192" s="51"/>
      <c r="X192" s="13"/>
      <c r="Y192" s="13"/>
      <c r="Z192" s="13"/>
      <c r="AA192" s="13"/>
      <c r="AB192" s="23"/>
      <c r="AC192" s="23"/>
      <c r="AD192" s="23"/>
      <c r="AE192" s="23"/>
      <c r="AF192" s="23"/>
      <c r="AG192" s="23"/>
      <c r="AK192" s="23"/>
      <c r="AL192" s="23"/>
      <c r="AM192" s="23"/>
      <c r="AN192" s="13"/>
      <c r="AO192" s="13"/>
      <c r="AP192" s="13"/>
      <c r="AQ192" s="13"/>
      <c r="AR192" s="13"/>
      <c r="AS192" s="13"/>
      <c r="AZ192" s="13"/>
      <c r="BE192" s="23"/>
      <c r="BF192" s="26"/>
      <c r="BG192" s="23"/>
      <c r="BH192" s="23"/>
      <c r="BI192" s="23"/>
      <c r="BJ192" s="23"/>
      <c r="BM192" s="23"/>
      <c r="BN192" s="28"/>
      <c r="BO192" s="24"/>
      <c r="BP192" s="24"/>
      <c r="BQ192" s="24"/>
      <c r="BR192" s="24"/>
      <c r="BS192" s="24"/>
      <c r="BT192" s="24"/>
      <c r="CG192" s="24"/>
      <c r="CH192" s="24"/>
      <c r="CI192" s="24"/>
      <c r="CK192" s="13"/>
      <c r="DG192" s="56"/>
      <c r="DH192" s="57"/>
      <c r="DS192" s="31"/>
      <c r="DU192" s="31"/>
      <c r="DY192" s="31"/>
      <c r="DZ192" s="31"/>
      <c r="EA192" s="31"/>
      <c r="EB192" s="31"/>
      <c r="EC192" s="31"/>
      <c r="ED192" s="31"/>
      <c r="EE192" s="31"/>
    </row>
    <row r="193" spans="1:135" s="11" customFormat="1" ht="15">
      <c r="A193" s="13"/>
      <c r="B193" s="25"/>
      <c r="C193" s="25"/>
      <c r="D193" s="25"/>
      <c r="E193" s="25"/>
      <c r="F193" s="25"/>
      <c r="G193" s="30"/>
      <c r="H193" s="14"/>
      <c r="I193" s="14"/>
      <c r="J193" s="30"/>
      <c r="N193" s="64"/>
      <c r="O193" s="21"/>
      <c r="P193" s="21"/>
      <c r="Q193" s="21"/>
      <c r="R193" s="21"/>
      <c r="S193" s="21"/>
      <c r="T193" s="21"/>
      <c r="U193" s="22"/>
      <c r="V193" s="22"/>
      <c r="W193" s="51"/>
      <c r="X193" s="13"/>
      <c r="Y193" s="13"/>
      <c r="Z193" s="13"/>
      <c r="AA193" s="13"/>
      <c r="AB193" s="23"/>
      <c r="AC193" s="23"/>
      <c r="AD193" s="23"/>
      <c r="AE193" s="23"/>
      <c r="AF193" s="23"/>
      <c r="AG193" s="23"/>
      <c r="AK193" s="23"/>
      <c r="AL193" s="23"/>
      <c r="AM193" s="23"/>
      <c r="AN193" s="13"/>
      <c r="AO193" s="13"/>
      <c r="AP193" s="13"/>
      <c r="AQ193" s="13"/>
      <c r="AR193" s="13"/>
      <c r="AS193" s="13"/>
      <c r="AZ193" s="13"/>
      <c r="BE193" s="23"/>
      <c r="BF193" s="26"/>
      <c r="BG193" s="23"/>
      <c r="BH193" s="23"/>
      <c r="BI193" s="23"/>
      <c r="BJ193" s="23"/>
      <c r="BM193" s="23"/>
      <c r="BN193" s="28"/>
      <c r="BO193" s="24"/>
      <c r="BP193" s="24"/>
      <c r="BQ193" s="24"/>
      <c r="BR193" s="24"/>
      <c r="BS193" s="24"/>
      <c r="BT193" s="24"/>
      <c r="CG193" s="24"/>
      <c r="CH193" s="24"/>
      <c r="CI193" s="24"/>
      <c r="CK193" s="13"/>
      <c r="DG193" s="56"/>
      <c r="DH193" s="57"/>
      <c r="DS193" s="31"/>
      <c r="DU193" s="31"/>
      <c r="DY193" s="31"/>
      <c r="DZ193" s="31"/>
      <c r="EA193" s="31"/>
      <c r="EB193" s="31"/>
      <c r="EC193" s="31"/>
      <c r="ED193" s="31"/>
      <c r="EE193" s="31"/>
    </row>
    <row r="194" spans="1:135" s="11" customFormat="1" ht="15">
      <c r="A194" s="13"/>
      <c r="B194" s="25"/>
      <c r="C194" s="25"/>
      <c r="D194" s="25"/>
      <c r="E194" s="25"/>
      <c r="F194" s="25"/>
      <c r="G194" s="30"/>
      <c r="H194" s="14"/>
      <c r="I194" s="14"/>
      <c r="J194" s="30"/>
      <c r="N194" s="64"/>
      <c r="O194" s="21"/>
      <c r="P194" s="21"/>
      <c r="Q194" s="21"/>
      <c r="R194" s="21"/>
      <c r="S194" s="21"/>
      <c r="T194" s="21"/>
      <c r="U194" s="22"/>
      <c r="V194" s="22"/>
      <c r="W194" s="51"/>
      <c r="X194" s="13"/>
      <c r="Y194" s="13"/>
      <c r="Z194" s="13"/>
      <c r="AA194" s="13"/>
      <c r="AB194" s="23"/>
      <c r="AC194" s="23"/>
      <c r="AD194" s="23"/>
      <c r="AE194" s="23"/>
      <c r="AF194" s="23"/>
      <c r="AG194" s="23"/>
      <c r="AK194" s="23"/>
      <c r="AL194" s="23"/>
      <c r="AM194" s="23"/>
      <c r="AN194" s="13"/>
      <c r="AO194" s="13"/>
      <c r="AP194" s="13"/>
      <c r="AQ194" s="13"/>
      <c r="AR194" s="13"/>
      <c r="AS194" s="13"/>
      <c r="AZ194" s="13"/>
      <c r="BE194" s="23"/>
      <c r="BF194" s="26"/>
      <c r="BG194" s="23"/>
      <c r="BH194" s="23"/>
      <c r="BI194" s="23"/>
      <c r="BJ194" s="23"/>
      <c r="BM194" s="23"/>
      <c r="BN194" s="28"/>
      <c r="BO194" s="24"/>
      <c r="BP194" s="24"/>
      <c r="BQ194" s="24"/>
      <c r="BR194" s="24"/>
      <c r="BS194" s="24"/>
      <c r="BT194" s="24"/>
      <c r="CG194" s="24"/>
      <c r="CH194" s="24"/>
      <c r="CI194" s="24"/>
      <c r="CK194" s="13"/>
      <c r="DG194" s="56"/>
      <c r="DH194" s="57"/>
      <c r="DS194" s="31"/>
      <c r="DU194" s="31"/>
      <c r="DY194" s="31"/>
      <c r="DZ194" s="31"/>
      <c r="EA194" s="31"/>
      <c r="EB194" s="31"/>
      <c r="EC194" s="31"/>
      <c r="ED194" s="31"/>
      <c r="EE194" s="31"/>
    </row>
    <row r="195" spans="1:135" s="11" customFormat="1" ht="15">
      <c r="A195" s="13"/>
      <c r="B195" s="25"/>
      <c r="C195" s="25"/>
      <c r="D195" s="25"/>
      <c r="E195" s="25"/>
      <c r="F195" s="25"/>
      <c r="G195" s="30"/>
      <c r="H195" s="14"/>
      <c r="I195" s="14"/>
      <c r="J195" s="30"/>
      <c r="N195" s="64"/>
      <c r="O195" s="21"/>
      <c r="P195" s="21"/>
      <c r="Q195" s="21"/>
      <c r="R195" s="21"/>
      <c r="S195" s="21"/>
      <c r="T195" s="21"/>
      <c r="U195" s="22"/>
      <c r="V195" s="22"/>
      <c r="W195" s="51"/>
      <c r="X195" s="13"/>
      <c r="Y195" s="13"/>
      <c r="Z195" s="13"/>
      <c r="AA195" s="13"/>
      <c r="AB195" s="23"/>
      <c r="AC195" s="23"/>
      <c r="AD195" s="23"/>
      <c r="AE195" s="23"/>
      <c r="AF195" s="23"/>
      <c r="AG195" s="23"/>
      <c r="AK195" s="23"/>
      <c r="AL195" s="23"/>
      <c r="AM195" s="23"/>
      <c r="AN195" s="13"/>
      <c r="AO195" s="13"/>
      <c r="AP195" s="13"/>
      <c r="AQ195" s="13"/>
      <c r="AR195" s="13"/>
      <c r="AS195" s="13"/>
      <c r="AZ195" s="13"/>
      <c r="BE195" s="23"/>
      <c r="BF195" s="26"/>
      <c r="BG195" s="23"/>
      <c r="BH195" s="23"/>
      <c r="BI195" s="23"/>
      <c r="BJ195" s="23"/>
      <c r="BM195" s="23"/>
      <c r="BN195" s="28"/>
      <c r="BO195" s="24"/>
      <c r="BP195" s="24"/>
      <c r="BQ195" s="24"/>
      <c r="BR195" s="24"/>
      <c r="BS195" s="24"/>
      <c r="BT195" s="24"/>
      <c r="CG195" s="24"/>
      <c r="CH195" s="24"/>
      <c r="CI195" s="24"/>
      <c r="CK195" s="13"/>
      <c r="DG195" s="56"/>
      <c r="DH195" s="57"/>
      <c r="DS195" s="31"/>
      <c r="DU195" s="31"/>
      <c r="DY195" s="31"/>
      <c r="DZ195" s="31"/>
      <c r="EA195" s="31"/>
      <c r="EB195" s="31"/>
      <c r="EC195" s="31"/>
      <c r="ED195" s="31"/>
      <c r="EE195" s="31"/>
    </row>
    <row r="196" spans="1:135" s="11" customFormat="1" ht="15">
      <c r="A196" s="13"/>
      <c r="B196" s="25"/>
      <c r="C196" s="25"/>
      <c r="D196" s="25"/>
      <c r="E196" s="25"/>
      <c r="F196" s="25"/>
      <c r="G196" s="30"/>
      <c r="H196" s="14"/>
      <c r="I196" s="14"/>
      <c r="J196" s="30"/>
      <c r="N196" s="64"/>
      <c r="O196" s="21"/>
      <c r="P196" s="21"/>
      <c r="Q196" s="21"/>
      <c r="R196" s="21"/>
      <c r="S196" s="21"/>
      <c r="T196" s="21"/>
      <c r="U196" s="22"/>
      <c r="V196" s="22"/>
      <c r="W196" s="51"/>
      <c r="X196" s="13"/>
      <c r="Y196" s="13"/>
      <c r="Z196" s="13"/>
      <c r="AA196" s="13"/>
      <c r="AB196" s="23"/>
      <c r="AC196" s="23"/>
      <c r="AD196" s="23"/>
      <c r="AE196" s="23"/>
      <c r="AF196" s="23"/>
      <c r="AG196" s="23"/>
      <c r="AK196" s="23"/>
      <c r="AL196" s="23"/>
      <c r="AM196" s="23"/>
      <c r="AN196" s="13"/>
      <c r="AO196" s="13"/>
      <c r="AP196" s="13"/>
      <c r="AQ196" s="13"/>
      <c r="AR196" s="13"/>
      <c r="AS196" s="13"/>
      <c r="AZ196" s="13"/>
      <c r="BE196" s="23"/>
      <c r="BF196" s="26"/>
      <c r="BG196" s="23"/>
      <c r="BH196" s="23"/>
      <c r="BI196" s="23"/>
      <c r="BJ196" s="23"/>
      <c r="BM196" s="23"/>
      <c r="BN196" s="28"/>
      <c r="BO196" s="24"/>
      <c r="BP196" s="24"/>
      <c r="BQ196" s="24"/>
      <c r="BR196" s="24"/>
      <c r="BS196" s="24"/>
      <c r="BT196" s="24"/>
      <c r="CG196" s="24"/>
      <c r="CH196" s="24"/>
      <c r="CI196" s="24"/>
      <c r="CK196" s="13"/>
      <c r="DG196" s="56"/>
      <c r="DH196" s="57"/>
      <c r="DS196" s="31"/>
      <c r="DU196" s="31"/>
      <c r="DY196" s="31"/>
      <c r="DZ196" s="31"/>
      <c r="EA196" s="31"/>
      <c r="EB196" s="31"/>
      <c r="EC196" s="31"/>
      <c r="ED196" s="31"/>
      <c r="EE196" s="31"/>
    </row>
    <row r="197" spans="1:135" s="11" customFormat="1" ht="15">
      <c r="A197" s="13"/>
      <c r="B197" s="25"/>
      <c r="C197" s="25"/>
      <c r="D197" s="25"/>
      <c r="E197" s="25"/>
      <c r="F197" s="25"/>
      <c r="G197" s="30"/>
      <c r="H197" s="14"/>
      <c r="I197" s="14"/>
      <c r="J197" s="30"/>
      <c r="N197" s="64"/>
      <c r="O197" s="21"/>
      <c r="P197" s="21"/>
      <c r="Q197" s="21"/>
      <c r="R197" s="21"/>
      <c r="S197" s="21"/>
      <c r="T197" s="21"/>
      <c r="U197" s="22"/>
      <c r="V197" s="22"/>
      <c r="W197" s="51"/>
      <c r="X197" s="13"/>
      <c r="Y197" s="13"/>
      <c r="Z197" s="13"/>
      <c r="AA197" s="13"/>
      <c r="AB197" s="23"/>
      <c r="AC197" s="23"/>
      <c r="AD197" s="23"/>
      <c r="AE197" s="23"/>
      <c r="AF197" s="23"/>
      <c r="AG197" s="23"/>
      <c r="AK197" s="23"/>
      <c r="AL197" s="23"/>
      <c r="AM197" s="23"/>
      <c r="AN197" s="13"/>
      <c r="AO197" s="13"/>
      <c r="AP197" s="13"/>
      <c r="AQ197" s="13"/>
      <c r="AR197" s="13"/>
      <c r="AS197" s="13"/>
      <c r="AZ197" s="13"/>
      <c r="BE197" s="23"/>
      <c r="BF197" s="26"/>
      <c r="BG197" s="23"/>
      <c r="BH197" s="23"/>
      <c r="BI197" s="23"/>
      <c r="BJ197" s="23"/>
      <c r="BM197" s="23"/>
      <c r="BN197" s="28"/>
      <c r="BO197" s="24"/>
      <c r="BP197" s="24"/>
      <c r="BQ197" s="24"/>
      <c r="BR197" s="24"/>
      <c r="BS197" s="24"/>
      <c r="BT197" s="24"/>
      <c r="CG197" s="24"/>
      <c r="CH197" s="24"/>
      <c r="CI197" s="24"/>
      <c r="CK197" s="13"/>
      <c r="DG197" s="56"/>
      <c r="DH197" s="57"/>
      <c r="DS197" s="31"/>
      <c r="DU197" s="31"/>
      <c r="DY197" s="31"/>
      <c r="DZ197" s="31"/>
      <c r="EA197" s="31"/>
      <c r="EB197" s="31"/>
      <c r="EC197" s="31"/>
      <c r="ED197" s="31"/>
      <c r="EE197" s="31"/>
    </row>
    <row r="198" spans="1:135" s="11" customFormat="1" ht="15">
      <c r="A198" s="13"/>
      <c r="B198" s="25"/>
      <c r="C198" s="25"/>
      <c r="D198" s="25"/>
      <c r="E198" s="25"/>
      <c r="F198" s="25"/>
      <c r="G198" s="30"/>
      <c r="H198" s="14"/>
      <c r="I198" s="14"/>
      <c r="J198" s="30"/>
      <c r="N198" s="64"/>
      <c r="O198" s="21"/>
      <c r="P198" s="21"/>
      <c r="Q198" s="21"/>
      <c r="R198" s="21"/>
      <c r="S198" s="21"/>
      <c r="T198" s="21"/>
      <c r="U198" s="22"/>
      <c r="V198" s="22"/>
      <c r="W198" s="51"/>
      <c r="X198" s="13"/>
      <c r="Y198" s="13"/>
      <c r="Z198" s="13"/>
      <c r="AA198" s="13"/>
      <c r="AB198" s="23"/>
      <c r="AC198" s="23"/>
      <c r="AD198" s="23"/>
      <c r="AE198" s="23"/>
      <c r="AF198" s="23"/>
      <c r="AG198" s="23"/>
      <c r="AK198" s="23"/>
      <c r="AL198" s="23"/>
      <c r="AM198" s="23"/>
      <c r="AN198" s="13"/>
      <c r="AO198" s="13"/>
      <c r="AP198" s="13"/>
      <c r="AQ198" s="13"/>
      <c r="AR198" s="13"/>
      <c r="AS198" s="13"/>
      <c r="AZ198" s="13"/>
      <c r="BE198" s="23"/>
      <c r="BF198" s="26"/>
      <c r="BG198" s="23"/>
      <c r="BH198" s="23"/>
      <c r="BI198" s="23"/>
      <c r="BJ198" s="23"/>
      <c r="BM198" s="23"/>
      <c r="BN198" s="28"/>
      <c r="BO198" s="24"/>
      <c r="BP198" s="24"/>
      <c r="BQ198" s="24"/>
      <c r="BR198" s="24"/>
      <c r="BS198" s="24"/>
      <c r="BT198" s="24"/>
      <c r="CG198" s="24"/>
      <c r="CH198" s="24"/>
      <c r="CI198" s="24"/>
      <c r="CK198" s="13"/>
      <c r="DG198" s="56"/>
      <c r="DH198" s="57"/>
      <c r="DS198" s="31"/>
      <c r="DU198" s="31"/>
      <c r="DY198" s="31"/>
      <c r="DZ198" s="31"/>
      <c r="EA198" s="31"/>
      <c r="EB198" s="31"/>
      <c r="EC198" s="31"/>
      <c r="ED198" s="31"/>
      <c r="EE198" s="31"/>
    </row>
    <row r="199" spans="1:135" s="11" customFormat="1" ht="15">
      <c r="A199" s="13"/>
      <c r="B199" s="25"/>
      <c r="C199" s="25"/>
      <c r="D199" s="25"/>
      <c r="E199" s="25"/>
      <c r="F199" s="25"/>
      <c r="G199" s="30"/>
      <c r="H199" s="14"/>
      <c r="I199" s="14"/>
      <c r="J199" s="30"/>
      <c r="N199" s="64"/>
      <c r="O199" s="21"/>
      <c r="P199" s="21"/>
      <c r="Q199" s="21"/>
      <c r="R199" s="21"/>
      <c r="S199" s="21"/>
      <c r="T199" s="21"/>
      <c r="U199" s="22"/>
      <c r="V199" s="22"/>
      <c r="W199" s="51"/>
      <c r="X199" s="13"/>
      <c r="Y199" s="13"/>
      <c r="Z199" s="13"/>
      <c r="AA199" s="13"/>
      <c r="AB199" s="23"/>
      <c r="AC199" s="23"/>
      <c r="AD199" s="23"/>
      <c r="AE199" s="23"/>
      <c r="AF199" s="23"/>
      <c r="AG199" s="23"/>
      <c r="AK199" s="23"/>
      <c r="AL199" s="23"/>
      <c r="AM199" s="23"/>
      <c r="AN199" s="13"/>
      <c r="AO199" s="13"/>
      <c r="AP199" s="13"/>
      <c r="AQ199" s="13"/>
      <c r="AR199" s="13"/>
      <c r="AS199" s="13"/>
      <c r="AZ199" s="13"/>
      <c r="BE199" s="23"/>
      <c r="BF199" s="26"/>
      <c r="BG199" s="23"/>
      <c r="BH199" s="23"/>
      <c r="BI199" s="23"/>
      <c r="BJ199" s="23"/>
      <c r="BM199" s="23"/>
      <c r="BN199" s="28"/>
      <c r="BO199" s="24"/>
      <c r="BP199" s="24"/>
      <c r="BQ199" s="24"/>
      <c r="BR199" s="24"/>
      <c r="BS199" s="24"/>
      <c r="BT199" s="24"/>
      <c r="CG199" s="24"/>
      <c r="CH199" s="24"/>
      <c r="CI199" s="24"/>
      <c r="CK199" s="13"/>
      <c r="DG199" s="56"/>
      <c r="DH199" s="57"/>
      <c r="DS199" s="31"/>
      <c r="DU199" s="31"/>
      <c r="DY199" s="31"/>
      <c r="DZ199" s="31"/>
      <c r="EA199" s="31"/>
      <c r="EB199" s="31"/>
      <c r="EC199" s="31"/>
      <c r="ED199" s="31"/>
      <c r="EE199" s="31"/>
    </row>
    <row r="200" spans="1:135" s="11" customFormat="1" ht="15">
      <c r="A200" s="13"/>
      <c r="B200" s="25"/>
      <c r="C200" s="25"/>
      <c r="D200" s="25"/>
      <c r="E200" s="25"/>
      <c r="F200" s="25"/>
      <c r="G200" s="30"/>
      <c r="H200" s="14"/>
      <c r="I200" s="14"/>
      <c r="J200" s="30"/>
      <c r="N200" s="64"/>
      <c r="O200" s="21"/>
      <c r="P200" s="21"/>
      <c r="Q200" s="21"/>
      <c r="R200" s="21"/>
      <c r="S200" s="21"/>
      <c r="T200" s="21"/>
      <c r="U200" s="22"/>
      <c r="V200" s="22"/>
      <c r="W200" s="51"/>
      <c r="X200" s="13"/>
      <c r="Y200" s="13"/>
      <c r="Z200" s="13"/>
      <c r="AA200" s="13"/>
      <c r="AB200" s="23"/>
      <c r="AC200" s="23"/>
      <c r="AD200" s="23"/>
      <c r="AE200" s="23"/>
      <c r="AF200" s="23"/>
      <c r="AG200" s="23"/>
      <c r="AK200" s="23"/>
      <c r="AL200" s="23"/>
      <c r="AM200" s="23"/>
      <c r="AN200" s="13"/>
      <c r="AO200" s="13"/>
      <c r="AP200" s="13"/>
      <c r="AQ200" s="13"/>
      <c r="AR200" s="13"/>
      <c r="AS200" s="13"/>
      <c r="AZ200" s="13"/>
      <c r="BE200" s="23"/>
      <c r="BF200" s="26"/>
      <c r="BG200" s="23"/>
      <c r="BH200" s="23"/>
      <c r="BI200" s="23"/>
      <c r="BJ200" s="23"/>
      <c r="BM200" s="23"/>
      <c r="BN200" s="28"/>
      <c r="BO200" s="24"/>
      <c r="BP200" s="24"/>
      <c r="BQ200" s="24"/>
      <c r="BR200" s="24"/>
      <c r="BS200" s="24"/>
      <c r="BT200" s="24"/>
      <c r="CG200" s="24"/>
      <c r="CH200" s="24"/>
      <c r="CI200" s="24"/>
      <c r="CK200" s="13"/>
      <c r="DG200" s="56"/>
      <c r="DH200" s="57"/>
      <c r="DS200" s="31"/>
      <c r="DU200" s="31"/>
      <c r="DY200" s="31"/>
      <c r="DZ200" s="31"/>
      <c r="EA200" s="31"/>
      <c r="EB200" s="31"/>
      <c r="EC200" s="31"/>
      <c r="ED200" s="31"/>
      <c r="EE200" s="31"/>
    </row>
    <row r="201" spans="1:135" s="11" customFormat="1" ht="15">
      <c r="A201" s="13"/>
      <c r="B201" s="25"/>
      <c r="C201" s="25"/>
      <c r="D201" s="25"/>
      <c r="E201" s="25"/>
      <c r="F201" s="25"/>
      <c r="G201" s="30"/>
      <c r="H201" s="14"/>
      <c r="I201" s="14"/>
      <c r="J201" s="30"/>
      <c r="N201" s="64"/>
      <c r="O201" s="21"/>
      <c r="P201" s="21"/>
      <c r="Q201" s="21"/>
      <c r="R201" s="21"/>
      <c r="S201" s="21"/>
      <c r="T201" s="21"/>
      <c r="U201" s="22"/>
      <c r="V201" s="22"/>
      <c r="W201" s="51"/>
      <c r="X201" s="13"/>
      <c r="Y201" s="13"/>
      <c r="Z201" s="13"/>
      <c r="AA201" s="13"/>
      <c r="AB201" s="23"/>
      <c r="AC201" s="23"/>
      <c r="AD201" s="23"/>
      <c r="AE201" s="23"/>
      <c r="AF201" s="23"/>
      <c r="AG201" s="23"/>
      <c r="AK201" s="23"/>
      <c r="AL201" s="23"/>
      <c r="AM201" s="23"/>
      <c r="AN201" s="13"/>
      <c r="AO201" s="13"/>
      <c r="AP201" s="13"/>
      <c r="AQ201" s="13"/>
      <c r="AR201" s="13"/>
      <c r="AS201" s="13"/>
      <c r="AZ201" s="13"/>
      <c r="BE201" s="23"/>
      <c r="BF201" s="26"/>
      <c r="BG201" s="23"/>
      <c r="BH201" s="23"/>
      <c r="BI201" s="23"/>
      <c r="BJ201" s="23"/>
      <c r="BM201" s="23"/>
      <c r="BN201" s="28"/>
      <c r="BO201" s="24"/>
      <c r="BP201" s="24"/>
      <c r="BQ201" s="24"/>
      <c r="BR201" s="24"/>
      <c r="BS201" s="24"/>
      <c r="BT201" s="24"/>
      <c r="CG201" s="24"/>
      <c r="CH201" s="24"/>
      <c r="CI201" s="24"/>
      <c r="CK201" s="13"/>
      <c r="DG201" s="56"/>
      <c r="DH201" s="57"/>
      <c r="DS201" s="31"/>
      <c r="DU201" s="31"/>
      <c r="DY201" s="31"/>
      <c r="DZ201" s="31"/>
      <c r="EA201" s="31"/>
      <c r="EB201" s="31"/>
      <c r="EC201" s="31"/>
      <c r="ED201" s="31"/>
      <c r="EE201" s="31"/>
    </row>
    <row r="202" spans="1:135" s="11" customFormat="1" ht="15">
      <c r="A202" s="13"/>
      <c r="B202" s="25"/>
      <c r="C202" s="25"/>
      <c r="D202" s="25"/>
      <c r="E202" s="25"/>
      <c r="F202" s="25"/>
      <c r="G202" s="30"/>
      <c r="H202" s="14"/>
      <c r="I202" s="14"/>
      <c r="J202" s="30"/>
      <c r="N202" s="64"/>
      <c r="O202" s="21"/>
      <c r="P202" s="21"/>
      <c r="Q202" s="21"/>
      <c r="R202" s="21"/>
      <c r="S202" s="21"/>
      <c r="T202" s="21"/>
      <c r="U202" s="22"/>
      <c r="V202" s="22"/>
      <c r="W202" s="51"/>
      <c r="X202" s="13"/>
      <c r="Y202" s="13"/>
      <c r="Z202" s="13"/>
      <c r="AA202" s="13"/>
      <c r="AB202" s="23"/>
      <c r="AC202" s="23"/>
      <c r="AD202" s="23"/>
      <c r="AE202" s="23"/>
      <c r="AF202" s="23"/>
      <c r="AG202" s="23"/>
      <c r="AK202" s="23"/>
      <c r="AL202" s="23"/>
      <c r="AM202" s="23"/>
      <c r="AN202" s="13"/>
      <c r="AO202" s="13"/>
      <c r="AP202" s="13"/>
      <c r="AQ202" s="13"/>
      <c r="AR202" s="13"/>
      <c r="AS202" s="13"/>
      <c r="AZ202" s="13"/>
      <c r="BE202" s="23"/>
      <c r="BF202" s="26"/>
      <c r="BG202" s="23"/>
      <c r="BH202" s="23"/>
      <c r="BI202" s="23"/>
      <c r="BJ202" s="23"/>
      <c r="BM202" s="23"/>
      <c r="BN202" s="28"/>
      <c r="BO202" s="24"/>
      <c r="BP202" s="24"/>
      <c r="BQ202" s="24"/>
      <c r="BR202" s="24"/>
      <c r="BS202" s="24"/>
      <c r="BT202" s="24"/>
      <c r="CG202" s="24"/>
      <c r="CH202" s="24"/>
      <c r="CI202" s="24"/>
      <c r="CK202" s="13"/>
      <c r="DG202" s="56"/>
      <c r="DH202" s="57"/>
      <c r="DS202" s="31"/>
      <c r="DU202" s="31"/>
      <c r="DY202" s="31"/>
      <c r="DZ202" s="31"/>
      <c r="EA202" s="31"/>
      <c r="EB202" s="31"/>
      <c r="EC202" s="31"/>
      <c r="ED202" s="31"/>
      <c r="EE202" s="31"/>
    </row>
    <row r="203" spans="1:135" s="11" customFormat="1" ht="15">
      <c r="A203" s="13"/>
      <c r="B203" s="25"/>
      <c r="C203" s="25"/>
      <c r="D203" s="25"/>
      <c r="E203" s="25"/>
      <c r="F203" s="25"/>
      <c r="G203" s="30"/>
      <c r="H203" s="14"/>
      <c r="I203" s="14"/>
      <c r="J203" s="30"/>
      <c r="N203" s="64"/>
      <c r="O203" s="21"/>
      <c r="P203" s="21"/>
      <c r="Q203" s="21"/>
      <c r="R203" s="21"/>
      <c r="S203" s="21"/>
      <c r="T203" s="21"/>
      <c r="U203" s="22"/>
      <c r="V203" s="22"/>
      <c r="W203" s="51"/>
      <c r="X203" s="13"/>
      <c r="Y203" s="13"/>
      <c r="Z203" s="13"/>
      <c r="AA203" s="13"/>
      <c r="AB203" s="23"/>
      <c r="AC203" s="23"/>
      <c r="AD203" s="23"/>
      <c r="AE203" s="23"/>
      <c r="AF203" s="23"/>
      <c r="AG203" s="23"/>
      <c r="AK203" s="23"/>
      <c r="AL203" s="23"/>
      <c r="AM203" s="23"/>
      <c r="AN203" s="13"/>
      <c r="AO203" s="13"/>
      <c r="AP203" s="13"/>
      <c r="AQ203" s="13"/>
      <c r="AR203" s="13"/>
      <c r="AS203" s="13"/>
      <c r="AZ203" s="13"/>
      <c r="BE203" s="23"/>
      <c r="BF203" s="26"/>
      <c r="BG203" s="23"/>
      <c r="BH203" s="23"/>
      <c r="BI203" s="23"/>
      <c r="BJ203" s="23"/>
      <c r="BM203" s="23"/>
      <c r="BN203" s="28"/>
      <c r="BO203" s="24"/>
      <c r="BP203" s="24"/>
      <c r="BQ203" s="24"/>
      <c r="BR203" s="24"/>
      <c r="BS203" s="24"/>
      <c r="BT203" s="24"/>
      <c r="CG203" s="24"/>
      <c r="CH203" s="24"/>
      <c r="CI203" s="24"/>
      <c r="CK203" s="13"/>
      <c r="DG203" s="56"/>
      <c r="DH203" s="57"/>
      <c r="DS203" s="31"/>
      <c r="DU203" s="31"/>
      <c r="DY203" s="31"/>
      <c r="DZ203" s="31"/>
      <c r="EA203" s="31"/>
      <c r="EB203" s="31"/>
      <c r="EC203" s="31"/>
      <c r="ED203" s="31"/>
      <c r="EE203" s="31"/>
    </row>
    <row r="204" spans="1:135" s="11" customFormat="1" ht="15">
      <c r="A204" s="13"/>
      <c r="B204" s="25"/>
      <c r="C204" s="25"/>
      <c r="D204" s="25"/>
      <c r="E204" s="25"/>
      <c r="F204" s="25"/>
      <c r="G204" s="30"/>
      <c r="H204" s="14"/>
      <c r="I204" s="14"/>
      <c r="J204" s="30"/>
      <c r="N204" s="64"/>
      <c r="O204" s="21"/>
      <c r="P204" s="21"/>
      <c r="Q204" s="21"/>
      <c r="R204" s="21"/>
      <c r="S204" s="21"/>
      <c r="T204" s="21"/>
      <c r="U204" s="22"/>
      <c r="V204" s="22"/>
      <c r="W204" s="51"/>
      <c r="X204" s="13"/>
      <c r="Y204" s="13"/>
      <c r="Z204" s="13"/>
      <c r="AA204" s="13"/>
      <c r="AB204" s="23"/>
      <c r="AC204" s="23"/>
      <c r="AD204" s="23"/>
      <c r="AE204" s="23"/>
      <c r="AF204" s="23"/>
      <c r="AG204" s="23"/>
      <c r="AK204" s="23"/>
      <c r="AL204" s="23"/>
      <c r="AM204" s="23"/>
      <c r="AN204" s="13"/>
      <c r="AO204" s="13"/>
      <c r="AP204" s="13"/>
      <c r="AQ204" s="13"/>
      <c r="AR204" s="13"/>
      <c r="AS204" s="13"/>
      <c r="AZ204" s="13"/>
      <c r="BE204" s="23"/>
      <c r="BF204" s="26"/>
      <c r="BG204" s="23"/>
      <c r="BH204" s="23"/>
      <c r="BI204" s="23"/>
      <c r="BJ204" s="23"/>
      <c r="BM204" s="23"/>
      <c r="BN204" s="28"/>
      <c r="BO204" s="24"/>
      <c r="BP204" s="24"/>
      <c r="BQ204" s="24"/>
      <c r="BR204" s="24"/>
      <c r="BS204" s="24"/>
      <c r="BT204" s="24"/>
      <c r="CG204" s="24"/>
      <c r="CH204" s="24"/>
      <c r="CI204" s="24"/>
      <c r="CK204" s="13"/>
      <c r="DG204" s="56"/>
      <c r="DH204" s="57"/>
      <c r="DS204" s="31"/>
      <c r="DU204" s="31"/>
      <c r="DY204" s="31"/>
      <c r="DZ204" s="31"/>
      <c r="EA204" s="31"/>
      <c r="EB204" s="31"/>
      <c r="EC204" s="31"/>
      <c r="ED204" s="31"/>
      <c r="EE204" s="31"/>
    </row>
    <row r="205" spans="1:135" s="11" customFormat="1" ht="15">
      <c r="A205" s="13"/>
      <c r="B205" s="25"/>
      <c r="C205" s="25"/>
      <c r="D205" s="25"/>
      <c r="E205" s="25"/>
      <c r="F205" s="25"/>
      <c r="G205" s="30"/>
      <c r="H205" s="14"/>
      <c r="I205" s="14"/>
      <c r="J205" s="30"/>
      <c r="N205" s="64"/>
      <c r="O205" s="21"/>
      <c r="P205" s="21"/>
      <c r="Q205" s="21"/>
      <c r="R205" s="21"/>
      <c r="S205" s="21"/>
      <c r="T205" s="21"/>
      <c r="U205" s="22"/>
      <c r="V205" s="22"/>
      <c r="W205" s="51"/>
      <c r="X205" s="13"/>
      <c r="Y205" s="13"/>
      <c r="Z205" s="13"/>
      <c r="AA205" s="13"/>
      <c r="AB205" s="23"/>
      <c r="AC205" s="23"/>
      <c r="AD205" s="23"/>
      <c r="AE205" s="23"/>
      <c r="AF205" s="23"/>
      <c r="AG205" s="23"/>
      <c r="AK205" s="23"/>
      <c r="AL205" s="23"/>
      <c r="AM205" s="23"/>
      <c r="AN205" s="13"/>
      <c r="AO205" s="13"/>
      <c r="AP205" s="13"/>
      <c r="AQ205" s="13"/>
      <c r="AR205" s="13"/>
      <c r="AS205" s="13"/>
      <c r="AZ205" s="13"/>
      <c r="BE205" s="23"/>
      <c r="BF205" s="26"/>
      <c r="BG205" s="23"/>
      <c r="BH205" s="23"/>
      <c r="BI205" s="23"/>
      <c r="BJ205" s="23"/>
      <c r="BM205" s="23"/>
      <c r="BN205" s="28"/>
      <c r="BO205" s="24"/>
      <c r="BP205" s="24"/>
      <c r="BQ205" s="24"/>
      <c r="BR205" s="24"/>
      <c r="BS205" s="24"/>
      <c r="BT205" s="24"/>
      <c r="CG205" s="24"/>
      <c r="CH205" s="24"/>
      <c r="CI205" s="24"/>
      <c r="CK205" s="13"/>
      <c r="DG205" s="56"/>
      <c r="DH205" s="57"/>
      <c r="DS205" s="31"/>
      <c r="DU205" s="31"/>
      <c r="DY205" s="31"/>
      <c r="DZ205" s="31"/>
      <c r="EA205" s="31"/>
      <c r="EB205" s="31"/>
      <c r="EC205" s="31"/>
      <c r="ED205" s="31"/>
      <c r="EE205" s="31"/>
    </row>
    <row r="206" spans="1:135" s="11" customFormat="1" ht="15">
      <c r="A206" s="13"/>
      <c r="B206" s="25"/>
      <c r="C206" s="25"/>
      <c r="D206" s="25"/>
      <c r="E206" s="25"/>
      <c r="F206" s="25"/>
      <c r="G206" s="30"/>
      <c r="H206" s="14"/>
      <c r="I206" s="14"/>
      <c r="J206" s="30"/>
      <c r="N206" s="64"/>
      <c r="O206" s="21"/>
      <c r="P206" s="21"/>
      <c r="Q206" s="21"/>
      <c r="R206" s="21"/>
      <c r="S206" s="21"/>
      <c r="T206" s="21"/>
      <c r="U206" s="22"/>
      <c r="V206" s="22"/>
      <c r="W206" s="51"/>
      <c r="X206" s="13"/>
      <c r="Y206" s="13"/>
      <c r="Z206" s="13"/>
      <c r="AA206" s="13"/>
      <c r="AB206" s="23"/>
      <c r="AC206" s="23"/>
      <c r="AD206" s="23"/>
      <c r="AE206" s="23"/>
      <c r="AF206" s="23"/>
      <c r="AG206" s="23"/>
      <c r="AK206" s="23"/>
      <c r="AL206" s="23"/>
      <c r="AM206" s="23"/>
      <c r="AN206" s="13"/>
      <c r="AO206" s="13"/>
      <c r="AP206" s="13"/>
      <c r="AQ206" s="13"/>
      <c r="AR206" s="13"/>
      <c r="AS206" s="13"/>
      <c r="AZ206" s="13"/>
      <c r="BE206" s="23"/>
      <c r="BF206" s="26"/>
      <c r="BG206" s="23"/>
      <c r="BH206" s="23"/>
      <c r="BI206" s="23"/>
      <c r="BJ206" s="23"/>
      <c r="BM206" s="23"/>
      <c r="BN206" s="28"/>
      <c r="BO206" s="24"/>
      <c r="BP206" s="24"/>
      <c r="BQ206" s="24"/>
      <c r="BR206" s="24"/>
      <c r="BS206" s="24"/>
      <c r="BT206" s="24"/>
      <c r="CG206" s="24"/>
      <c r="CH206" s="24"/>
      <c r="CI206" s="24"/>
      <c r="CK206" s="13"/>
      <c r="DG206" s="56"/>
      <c r="DH206" s="57"/>
      <c r="DS206" s="31"/>
      <c r="DU206" s="31"/>
      <c r="DY206" s="31"/>
      <c r="DZ206" s="31"/>
      <c r="EA206" s="31"/>
      <c r="EB206" s="31"/>
      <c r="EC206" s="31"/>
      <c r="ED206" s="31"/>
      <c r="EE206" s="31"/>
    </row>
    <row r="207" spans="1:135" s="11" customFormat="1" ht="15">
      <c r="A207" s="13"/>
      <c r="B207" s="25"/>
      <c r="C207" s="25"/>
      <c r="D207" s="25"/>
      <c r="E207" s="25"/>
      <c r="F207" s="25"/>
      <c r="G207" s="30"/>
      <c r="H207" s="14"/>
      <c r="I207" s="14"/>
      <c r="J207" s="30"/>
      <c r="N207" s="64"/>
      <c r="O207" s="21"/>
      <c r="P207" s="21"/>
      <c r="Q207" s="21"/>
      <c r="R207" s="21"/>
      <c r="S207" s="21"/>
      <c r="T207" s="21"/>
      <c r="U207" s="22"/>
      <c r="V207" s="22"/>
      <c r="W207" s="51"/>
      <c r="X207" s="13"/>
      <c r="Y207" s="13"/>
      <c r="Z207" s="13"/>
      <c r="AA207" s="13"/>
      <c r="AB207" s="23"/>
      <c r="AC207" s="23"/>
      <c r="AD207" s="23"/>
      <c r="AE207" s="23"/>
      <c r="AF207" s="23"/>
      <c r="AG207" s="23"/>
      <c r="AK207" s="23"/>
      <c r="AL207" s="23"/>
      <c r="AM207" s="23"/>
      <c r="AN207" s="13"/>
      <c r="AO207" s="13"/>
      <c r="AP207" s="13"/>
      <c r="AQ207" s="13"/>
      <c r="AR207" s="13"/>
      <c r="AS207" s="13"/>
      <c r="AZ207" s="13"/>
      <c r="BE207" s="23"/>
      <c r="BF207" s="26"/>
      <c r="BG207" s="23"/>
      <c r="BH207" s="23"/>
      <c r="BI207" s="23"/>
      <c r="BJ207" s="23"/>
      <c r="BM207" s="23"/>
      <c r="BN207" s="28"/>
      <c r="BO207" s="24"/>
      <c r="BP207" s="24"/>
      <c r="BQ207" s="24"/>
      <c r="BR207" s="24"/>
      <c r="BS207" s="24"/>
      <c r="BT207" s="24"/>
      <c r="CG207" s="24"/>
      <c r="CH207" s="24"/>
      <c r="CI207" s="24"/>
      <c r="CK207" s="13"/>
      <c r="DG207" s="56"/>
      <c r="DH207" s="57"/>
      <c r="DS207" s="31"/>
      <c r="DU207" s="31"/>
      <c r="DY207" s="31"/>
      <c r="DZ207" s="31"/>
      <c r="EA207" s="31"/>
      <c r="EB207" s="31"/>
      <c r="EC207" s="31"/>
      <c r="ED207" s="31"/>
      <c r="EE207" s="31"/>
    </row>
    <row r="208" spans="1:135" s="11" customFormat="1" ht="15">
      <c r="A208" s="13"/>
      <c r="B208" s="25"/>
      <c r="C208" s="25"/>
      <c r="D208" s="25"/>
      <c r="E208" s="25"/>
      <c r="F208" s="25"/>
      <c r="G208" s="30"/>
      <c r="H208" s="14"/>
      <c r="I208" s="14"/>
      <c r="J208" s="30"/>
      <c r="N208" s="64"/>
      <c r="O208" s="21"/>
      <c r="P208" s="21"/>
      <c r="Q208" s="21"/>
      <c r="R208" s="21"/>
      <c r="S208" s="21"/>
      <c r="T208" s="21"/>
      <c r="U208" s="22"/>
      <c r="V208" s="22"/>
      <c r="W208" s="51"/>
      <c r="X208" s="13"/>
      <c r="Y208" s="13"/>
      <c r="Z208" s="13"/>
      <c r="AA208" s="13"/>
      <c r="AB208" s="23"/>
      <c r="AC208" s="23"/>
      <c r="AD208" s="23"/>
      <c r="AE208" s="23"/>
      <c r="AF208" s="23"/>
      <c r="AG208" s="23"/>
      <c r="AK208" s="23"/>
      <c r="AL208" s="23"/>
      <c r="AM208" s="23"/>
      <c r="AN208" s="13"/>
      <c r="AO208" s="13"/>
      <c r="AP208" s="13"/>
      <c r="AQ208" s="13"/>
      <c r="AR208" s="13"/>
      <c r="AS208" s="13"/>
      <c r="AZ208" s="13"/>
      <c r="BE208" s="23"/>
      <c r="BF208" s="26"/>
      <c r="BG208" s="23"/>
      <c r="BH208" s="23"/>
      <c r="BI208" s="23"/>
      <c r="BJ208" s="23"/>
      <c r="BM208" s="23"/>
      <c r="BN208" s="28"/>
      <c r="BO208" s="24"/>
      <c r="BP208" s="24"/>
      <c r="BQ208" s="24"/>
      <c r="BR208" s="24"/>
      <c r="BS208" s="24"/>
      <c r="BT208" s="24"/>
      <c r="CG208" s="24"/>
      <c r="CH208" s="24"/>
      <c r="CI208" s="24"/>
      <c r="CK208" s="13"/>
      <c r="DG208" s="56"/>
      <c r="DH208" s="57"/>
      <c r="DS208" s="31"/>
      <c r="DU208" s="31"/>
      <c r="DY208" s="31"/>
      <c r="DZ208" s="31"/>
      <c r="EA208" s="31"/>
      <c r="EB208" s="31"/>
      <c r="EC208" s="31"/>
      <c r="ED208" s="31"/>
      <c r="EE208" s="31"/>
    </row>
    <row r="209" spans="1:135" s="11" customFormat="1" ht="15">
      <c r="A209" s="13"/>
      <c r="B209" s="25"/>
      <c r="C209" s="25"/>
      <c r="D209" s="25"/>
      <c r="E209" s="25"/>
      <c r="F209" s="25"/>
      <c r="G209" s="30"/>
      <c r="H209" s="14"/>
      <c r="I209" s="14"/>
      <c r="J209" s="30"/>
      <c r="N209" s="64"/>
      <c r="O209" s="21"/>
      <c r="P209" s="21"/>
      <c r="Q209" s="21"/>
      <c r="R209" s="21"/>
      <c r="S209" s="21"/>
      <c r="T209" s="21"/>
      <c r="U209" s="22"/>
      <c r="V209" s="22"/>
      <c r="W209" s="51"/>
      <c r="X209" s="13"/>
      <c r="Y209" s="13"/>
      <c r="Z209" s="13"/>
      <c r="AA209" s="13"/>
      <c r="AB209" s="23"/>
      <c r="AC209" s="23"/>
      <c r="AD209" s="23"/>
      <c r="AE209" s="23"/>
      <c r="AF209" s="23"/>
      <c r="AG209" s="23"/>
      <c r="AK209" s="23"/>
      <c r="AL209" s="23"/>
      <c r="AM209" s="23"/>
      <c r="AN209" s="13"/>
      <c r="AO209" s="13"/>
      <c r="AP209" s="13"/>
      <c r="AQ209" s="13"/>
      <c r="AR209" s="13"/>
      <c r="AS209" s="13"/>
      <c r="AZ209" s="13"/>
      <c r="BE209" s="23"/>
      <c r="BF209" s="26"/>
      <c r="BG209" s="23"/>
      <c r="BH209" s="23"/>
      <c r="BI209" s="23"/>
      <c r="BJ209" s="23"/>
      <c r="BM209" s="23"/>
      <c r="BN209" s="28"/>
      <c r="BO209" s="24"/>
      <c r="BP209" s="24"/>
      <c r="BQ209" s="24"/>
      <c r="BR209" s="24"/>
      <c r="BS209" s="24"/>
      <c r="BT209" s="24"/>
      <c r="CG209" s="24"/>
      <c r="CH209" s="24"/>
      <c r="CI209" s="24"/>
      <c r="CK209" s="13"/>
      <c r="DG209" s="56"/>
      <c r="DH209" s="57"/>
      <c r="DS209" s="31"/>
      <c r="DU209" s="31"/>
      <c r="DY209" s="31"/>
      <c r="DZ209" s="31"/>
      <c r="EA209" s="31"/>
      <c r="EB209" s="31"/>
      <c r="EC209" s="31"/>
      <c r="ED209" s="31"/>
      <c r="EE209" s="31"/>
    </row>
    <row r="210" spans="1:135" s="11" customFormat="1" ht="15">
      <c r="A210" s="13"/>
      <c r="B210" s="25"/>
      <c r="C210" s="25"/>
      <c r="D210" s="25"/>
      <c r="E210" s="25"/>
      <c r="F210" s="25"/>
      <c r="G210" s="30"/>
      <c r="H210" s="14"/>
      <c r="I210" s="14"/>
      <c r="J210" s="30"/>
      <c r="N210" s="64"/>
      <c r="O210" s="21"/>
      <c r="P210" s="21"/>
      <c r="Q210" s="21"/>
      <c r="R210" s="21"/>
      <c r="S210" s="21"/>
      <c r="T210" s="21"/>
      <c r="U210" s="22"/>
      <c r="V210" s="22"/>
      <c r="W210" s="51"/>
      <c r="X210" s="13"/>
      <c r="Y210" s="13"/>
      <c r="Z210" s="13"/>
      <c r="AA210" s="13"/>
      <c r="AB210" s="23"/>
      <c r="AC210" s="23"/>
      <c r="AD210" s="23"/>
      <c r="AE210" s="23"/>
      <c r="AF210" s="23"/>
      <c r="AG210" s="23"/>
      <c r="AK210" s="23"/>
      <c r="AL210" s="23"/>
      <c r="AM210" s="23"/>
      <c r="AN210" s="13"/>
      <c r="AO210" s="13"/>
      <c r="AP210" s="13"/>
      <c r="AQ210" s="13"/>
      <c r="AR210" s="13"/>
      <c r="AS210" s="13"/>
      <c r="AZ210" s="13"/>
      <c r="BE210" s="23"/>
      <c r="BF210" s="26"/>
      <c r="BG210" s="23"/>
      <c r="BH210" s="23"/>
      <c r="BI210" s="23"/>
      <c r="BJ210" s="23"/>
      <c r="BM210" s="23"/>
      <c r="BN210" s="28"/>
      <c r="BO210" s="24"/>
      <c r="BP210" s="24"/>
      <c r="BQ210" s="24"/>
      <c r="BR210" s="24"/>
      <c r="BS210" s="24"/>
      <c r="BT210" s="24"/>
      <c r="CG210" s="24"/>
      <c r="CH210" s="24"/>
      <c r="CI210" s="24"/>
      <c r="CK210" s="13"/>
      <c r="DG210" s="56"/>
      <c r="DH210" s="57"/>
      <c r="DS210" s="31"/>
      <c r="DU210" s="31"/>
      <c r="DY210" s="31"/>
      <c r="DZ210" s="31"/>
      <c r="EA210" s="31"/>
      <c r="EB210" s="31"/>
      <c r="EC210" s="31"/>
      <c r="ED210" s="31"/>
      <c r="EE210" s="31"/>
    </row>
    <row r="211" spans="1:135" s="11" customFormat="1" ht="15">
      <c r="A211" s="13"/>
      <c r="B211" s="25"/>
      <c r="C211" s="25"/>
      <c r="D211" s="25"/>
      <c r="E211" s="25"/>
      <c r="F211" s="25"/>
      <c r="G211" s="30"/>
      <c r="H211" s="14"/>
      <c r="I211" s="14"/>
      <c r="J211" s="30"/>
      <c r="N211" s="64"/>
      <c r="O211" s="21"/>
      <c r="P211" s="21"/>
      <c r="Q211" s="21"/>
      <c r="R211" s="21"/>
      <c r="S211" s="21"/>
      <c r="T211" s="21"/>
      <c r="U211" s="22"/>
      <c r="V211" s="22"/>
      <c r="W211" s="51"/>
      <c r="X211" s="13"/>
      <c r="Y211" s="13"/>
      <c r="Z211" s="13"/>
      <c r="AA211" s="13"/>
      <c r="AB211" s="23"/>
      <c r="AC211" s="23"/>
      <c r="AD211" s="23"/>
      <c r="AE211" s="23"/>
      <c r="AF211" s="23"/>
      <c r="AG211" s="23"/>
      <c r="AK211" s="23"/>
      <c r="AL211" s="23"/>
      <c r="AM211" s="23"/>
      <c r="AN211" s="13"/>
      <c r="AO211" s="13"/>
      <c r="AP211" s="13"/>
      <c r="AQ211" s="13"/>
      <c r="AR211" s="13"/>
      <c r="AS211" s="13"/>
      <c r="AZ211" s="13"/>
      <c r="BE211" s="23"/>
      <c r="BF211" s="26"/>
      <c r="BG211" s="23"/>
      <c r="BH211" s="23"/>
      <c r="BI211" s="23"/>
      <c r="BJ211" s="23"/>
      <c r="BM211" s="23"/>
      <c r="BN211" s="28"/>
      <c r="BO211" s="24"/>
      <c r="BP211" s="24"/>
      <c r="BQ211" s="24"/>
      <c r="BR211" s="24"/>
      <c r="BS211" s="24"/>
      <c r="BT211" s="24"/>
      <c r="CG211" s="24"/>
      <c r="CH211" s="24"/>
      <c r="CI211" s="24"/>
      <c r="CK211" s="13"/>
      <c r="DG211" s="56"/>
      <c r="DH211" s="57"/>
      <c r="DS211" s="31"/>
      <c r="DU211" s="31"/>
      <c r="DY211" s="31"/>
      <c r="DZ211" s="31"/>
      <c r="EA211" s="31"/>
      <c r="EB211" s="31"/>
      <c r="EC211" s="31"/>
      <c r="ED211" s="31"/>
      <c r="EE211" s="31"/>
    </row>
    <row r="212" spans="1:135" s="11" customFormat="1" ht="15">
      <c r="A212" s="13"/>
      <c r="B212" s="25"/>
      <c r="C212" s="25"/>
      <c r="D212" s="25"/>
      <c r="E212" s="25"/>
      <c r="F212" s="25"/>
      <c r="G212" s="30"/>
      <c r="H212" s="14"/>
      <c r="I212" s="14"/>
      <c r="J212" s="30"/>
      <c r="N212" s="64"/>
      <c r="O212" s="21"/>
      <c r="P212" s="21"/>
      <c r="Q212" s="21"/>
      <c r="R212" s="21"/>
      <c r="S212" s="21"/>
      <c r="T212" s="21"/>
      <c r="U212" s="22"/>
      <c r="V212" s="22"/>
      <c r="W212" s="51"/>
      <c r="X212" s="13"/>
      <c r="Y212" s="13"/>
      <c r="Z212" s="13"/>
      <c r="AA212" s="13"/>
      <c r="AB212" s="23"/>
      <c r="AC212" s="23"/>
      <c r="AD212" s="23"/>
      <c r="AE212" s="23"/>
      <c r="AF212" s="23"/>
      <c r="AG212" s="23"/>
      <c r="AK212" s="23"/>
      <c r="AL212" s="23"/>
      <c r="AM212" s="23"/>
      <c r="AN212" s="13"/>
      <c r="AO212" s="13"/>
      <c r="AP212" s="13"/>
      <c r="AQ212" s="13"/>
      <c r="AR212" s="13"/>
      <c r="AS212" s="13"/>
      <c r="AZ212" s="13"/>
      <c r="BE212" s="23"/>
      <c r="BF212" s="26"/>
      <c r="BG212" s="23"/>
      <c r="BH212" s="23"/>
      <c r="BI212" s="23"/>
      <c r="BJ212" s="23"/>
      <c r="BM212" s="23"/>
      <c r="BN212" s="28"/>
      <c r="BO212" s="24"/>
      <c r="BP212" s="24"/>
      <c r="BQ212" s="24"/>
      <c r="BR212" s="24"/>
      <c r="BS212" s="24"/>
      <c r="BT212" s="24"/>
      <c r="CG212" s="24"/>
      <c r="CH212" s="24"/>
      <c r="CI212" s="24"/>
      <c r="CK212" s="13"/>
      <c r="DG212" s="56"/>
      <c r="DH212" s="57"/>
      <c r="DS212" s="31"/>
      <c r="DU212" s="31"/>
      <c r="DY212" s="31"/>
      <c r="DZ212" s="31"/>
      <c r="EA212" s="31"/>
      <c r="EB212" s="31"/>
      <c r="EC212" s="31"/>
      <c r="ED212" s="31"/>
      <c r="EE212" s="31"/>
    </row>
    <row r="213" spans="1:135" s="11" customFormat="1" ht="15">
      <c r="A213" s="13"/>
      <c r="B213" s="25"/>
      <c r="C213" s="25"/>
      <c r="D213" s="25"/>
      <c r="E213" s="25"/>
      <c r="F213" s="25"/>
      <c r="G213" s="30"/>
      <c r="H213" s="14"/>
      <c r="I213" s="14"/>
      <c r="J213" s="30"/>
      <c r="N213" s="64"/>
      <c r="O213" s="21"/>
      <c r="P213" s="21"/>
      <c r="Q213" s="21"/>
      <c r="R213" s="21"/>
      <c r="S213" s="21"/>
      <c r="T213" s="21"/>
      <c r="U213" s="22"/>
      <c r="V213" s="22"/>
      <c r="W213" s="51"/>
      <c r="X213" s="13"/>
      <c r="Y213" s="13"/>
      <c r="Z213" s="13"/>
      <c r="AA213" s="13"/>
      <c r="AB213" s="23"/>
      <c r="AC213" s="23"/>
      <c r="AD213" s="23"/>
      <c r="AE213" s="23"/>
      <c r="AF213" s="23"/>
      <c r="AG213" s="23"/>
      <c r="AK213" s="23"/>
      <c r="AL213" s="23"/>
      <c r="AM213" s="23"/>
      <c r="AN213" s="13"/>
      <c r="AO213" s="13"/>
      <c r="AP213" s="13"/>
      <c r="AQ213" s="13"/>
      <c r="AR213" s="13"/>
      <c r="AS213" s="13"/>
      <c r="AZ213" s="13"/>
      <c r="BE213" s="23"/>
      <c r="BF213" s="26"/>
      <c r="BG213" s="23"/>
      <c r="BH213" s="23"/>
      <c r="BI213" s="23"/>
      <c r="BJ213" s="23"/>
      <c r="BM213" s="23"/>
      <c r="BN213" s="28"/>
      <c r="BO213" s="24"/>
      <c r="BP213" s="24"/>
      <c r="BQ213" s="24"/>
      <c r="BR213" s="24"/>
      <c r="BS213" s="24"/>
      <c r="BT213" s="24"/>
      <c r="CG213" s="24"/>
      <c r="CH213" s="24"/>
      <c r="CI213" s="24"/>
      <c r="CK213" s="13"/>
      <c r="DG213" s="56"/>
      <c r="DH213" s="57"/>
      <c r="DS213" s="31"/>
      <c r="DU213" s="31"/>
      <c r="DY213" s="31"/>
      <c r="DZ213" s="31"/>
      <c r="EA213" s="31"/>
      <c r="EB213" s="31"/>
      <c r="EC213" s="31"/>
      <c r="ED213" s="31"/>
      <c r="EE213" s="31"/>
    </row>
    <row r="214" spans="1:135" s="11" customFormat="1" ht="15">
      <c r="A214" s="13"/>
      <c r="B214" s="25"/>
      <c r="C214" s="25"/>
      <c r="D214" s="25"/>
      <c r="E214" s="25"/>
      <c r="F214" s="25"/>
      <c r="G214" s="30"/>
      <c r="H214" s="14"/>
      <c r="I214" s="14"/>
      <c r="J214" s="30"/>
      <c r="N214" s="64"/>
      <c r="O214" s="21"/>
      <c r="P214" s="21"/>
      <c r="Q214" s="21"/>
      <c r="R214" s="21"/>
      <c r="S214" s="21"/>
      <c r="T214" s="21"/>
      <c r="U214" s="22"/>
      <c r="V214" s="22"/>
      <c r="W214" s="51"/>
      <c r="X214" s="13"/>
      <c r="Y214" s="13"/>
      <c r="Z214" s="13"/>
      <c r="AA214" s="13"/>
      <c r="AB214" s="23"/>
      <c r="AC214" s="23"/>
      <c r="AD214" s="23"/>
      <c r="AE214" s="23"/>
      <c r="AF214" s="23"/>
      <c r="AG214" s="23"/>
      <c r="AK214" s="23"/>
      <c r="AL214" s="23"/>
      <c r="AM214" s="23"/>
      <c r="AN214" s="13"/>
      <c r="AO214" s="13"/>
      <c r="AP214" s="13"/>
      <c r="AQ214" s="13"/>
      <c r="AR214" s="13"/>
      <c r="AS214" s="13"/>
      <c r="AZ214" s="13"/>
      <c r="BE214" s="23"/>
      <c r="BF214" s="26"/>
      <c r="BG214" s="23"/>
      <c r="BH214" s="23"/>
      <c r="BI214" s="23"/>
      <c r="BJ214" s="23"/>
      <c r="BM214" s="23"/>
      <c r="BN214" s="28"/>
      <c r="BO214" s="24"/>
      <c r="BP214" s="24"/>
      <c r="BQ214" s="24"/>
      <c r="BR214" s="24"/>
      <c r="BS214" s="24"/>
      <c r="BT214" s="24"/>
      <c r="CG214" s="24"/>
      <c r="CH214" s="24"/>
      <c r="CI214" s="24"/>
      <c r="CK214" s="13"/>
      <c r="DG214" s="56"/>
      <c r="DH214" s="57"/>
      <c r="DS214" s="31"/>
      <c r="DU214" s="31"/>
      <c r="DY214" s="31"/>
      <c r="DZ214" s="31"/>
      <c r="EA214" s="31"/>
      <c r="EB214" s="31"/>
      <c r="EC214" s="31"/>
      <c r="ED214" s="31"/>
      <c r="EE214" s="31"/>
    </row>
    <row r="215" spans="1:135" s="11" customFormat="1" ht="15">
      <c r="A215" s="13"/>
      <c r="B215" s="25"/>
      <c r="C215" s="25"/>
      <c r="D215" s="25"/>
      <c r="E215" s="25"/>
      <c r="F215" s="25"/>
      <c r="G215" s="30"/>
      <c r="H215" s="14"/>
      <c r="I215" s="14"/>
      <c r="J215" s="30"/>
      <c r="N215" s="64"/>
      <c r="O215" s="21"/>
      <c r="P215" s="21"/>
      <c r="Q215" s="21"/>
      <c r="R215" s="21"/>
      <c r="S215" s="21"/>
      <c r="T215" s="21"/>
      <c r="U215" s="22"/>
      <c r="V215" s="22"/>
      <c r="W215" s="51"/>
      <c r="X215" s="13"/>
      <c r="Y215" s="13"/>
      <c r="Z215" s="13"/>
      <c r="AA215" s="13"/>
      <c r="AB215" s="23"/>
      <c r="AC215" s="23"/>
      <c r="AD215" s="23"/>
      <c r="AE215" s="23"/>
      <c r="AF215" s="23"/>
      <c r="AG215" s="23"/>
      <c r="AK215" s="23"/>
      <c r="AL215" s="23"/>
      <c r="AM215" s="23"/>
      <c r="AN215" s="13"/>
      <c r="AO215" s="13"/>
      <c r="AP215" s="13"/>
      <c r="AQ215" s="13"/>
      <c r="AR215" s="13"/>
      <c r="AS215" s="13"/>
      <c r="AZ215" s="13"/>
      <c r="BE215" s="23"/>
      <c r="BF215" s="26"/>
      <c r="BG215" s="23"/>
      <c r="BH215" s="23"/>
      <c r="BI215" s="23"/>
      <c r="BJ215" s="23"/>
      <c r="BM215" s="23"/>
      <c r="BN215" s="28"/>
      <c r="BO215" s="24"/>
      <c r="BP215" s="24"/>
      <c r="BQ215" s="24"/>
      <c r="BR215" s="24"/>
      <c r="BS215" s="24"/>
      <c r="BT215" s="24"/>
      <c r="CG215" s="24"/>
      <c r="CH215" s="24"/>
      <c r="CI215" s="24"/>
      <c r="CK215" s="13"/>
      <c r="DG215" s="56"/>
      <c r="DH215" s="57"/>
      <c r="DS215" s="31"/>
      <c r="DU215" s="31"/>
      <c r="DY215" s="31"/>
      <c r="DZ215" s="31"/>
      <c r="EA215" s="31"/>
      <c r="EB215" s="31"/>
      <c r="EC215" s="31"/>
      <c r="ED215" s="31"/>
      <c r="EE215" s="31"/>
    </row>
    <row r="216" spans="1:135" s="11" customFormat="1" ht="15">
      <c r="A216" s="13"/>
      <c r="B216" s="25"/>
      <c r="C216" s="25"/>
      <c r="D216" s="25"/>
      <c r="E216" s="25"/>
      <c r="F216" s="25"/>
      <c r="G216" s="30"/>
      <c r="H216" s="14"/>
      <c r="I216" s="14"/>
      <c r="J216" s="30"/>
      <c r="N216" s="64"/>
      <c r="O216" s="21"/>
      <c r="P216" s="21"/>
      <c r="Q216" s="21"/>
      <c r="R216" s="21"/>
      <c r="S216" s="21"/>
      <c r="T216" s="21"/>
      <c r="U216" s="22"/>
      <c r="V216" s="22"/>
      <c r="W216" s="51"/>
      <c r="X216" s="13"/>
      <c r="Y216" s="13"/>
      <c r="Z216" s="13"/>
      <c r="AA216" s="13"/>
      <c r="AB216" s="23"/>
      <c r="AC216" s="23"/>
      <c r="AD216" s="23"/>
      <c r="AE216" s="23"/>
      <c r="AF216" s="23"/>
      <c r="AG216" s="23"/>
      <c r="AK216" s="23"/>
      <c r="AL216" s="23"/>
      <c r="AM216" s="23"/>
      <c r="AN216" s="13"/>
      <c r="AO216" s="13"/>
      <c r="AP216" s="13"/>
      <c r="AQ216" s="13"/>
      <c r="AR216" s="13"/>
      <c r="AS216" s="13"/>
      <c r="AZ216" s="13"/>
      <c r="BE216" s="23"/>
      <c r="BF216" s="26"/>
      <c r="BG216" s="23"/>
      <c r="BH216" s="23"/>
      <c r="BI216" s="23"/>
      <c r="BJ216" s="23"/>
      <c r="BM216" s="23"/>
      <c r="BN216" s="28"/>
      <c r="BO216" s="24"/>
      <c r="BP216" s="24"/>
      <c r="BQ216" s="24"/>
      <c r="BR216" s="24"/>
      <c r="BS216" s="24"/>
      <c r="BT216" s="24"/>
      <c r="CG216" s="24"/>
      <c r="CH216" s="24"/>
      <c r="CI216" s="24"/>
      <c r="CK216" s="13"/>
      <c r="DG216" s="56"/>
      <c r="DH216" s="57"/>
      <c r="DS216" s="31"/>
      <c r="DU216" s="31"/>
      <c r="DY216" s="31"/>
      <c r="DZ216" s="31"/>
      <c r="EA216" s="31"/>
      <c r="EB216" s="31"/>
      <c r="EC216" s="31"/>
      <c r="ED216" s="31"/>
      <c r="EE216" s="31"/>
    </row>
    <row r="217" spans="1:135" s="11" customFormat="1" ht="15">
      <c r="A217" s="13"/>
      <c r="B217" s="25"/>
      <c r="C217" s="25"/>
      <c r="D217" s="25"/>
      <c r="E217" s="25"/>
      <c r="F217" s="25"/>
      <c r="G217" s="30"/>
      <c r="H217" s="14"/>
      <c r="I217" s="14"/>
      <c r="J217" s="30"/>
      <c r="N217" s="64"/>
      <c r="O217" s="21"/>
      <c r="P217" s="21"/>
      <c r="Q217" s="21"/>
      <c r="R217" s="21"/>
      <c r="S217" s="21"/>
      <c r="T217" s="21"/>
      <c r="U217" s="22"/>
      <c r="V217" s="22"/>
      <c r="W217" s="51"/>
      <c r="X217" s="13"/>
      <c r="Y217" s="13"/>
      <c r="Z217" s="13"/>
      <c r="AA217" s="13"/>
      <c r="AB217" s="23"/>
      <c r="AC217" s="23"/>
      <c r="AD217" s="23"/>
      <c r="AE217" s="23"/>
      <c r="AF217" s="23"/>
      <c r="AG217" s="23"/>
      <c r="AK217" s="23"/>
      <c r="AL217" s="23"/>
      <c r="AM217" s="23"/>
      <c r="AN217" s="13"/>
      <c r="AO217" s="13"/>
      <c r="AP217" s="13"/>
      <c r="AQ217" s="13"/>
      <c r="AR217" s="13"/>
      <c r="AS217" s="13"/>
      <c r="AZ217" s="13"/>
      <c r="BE217" s="23"/>
      <c r="BF217" s="26"/>
      <c r="BG217" s="23"/>
      <c r="BH217" s="23"/>
      <c r="BI217" s="23"/>
      <c r="BJ217" s="23"/>
      <c r="BM217" s="23"/>
      <c r="BN217" s="28"/>
      <c r="BO217" s="24"/>
      <c r="BP217" s="24"/>
      <c r="BQ217" s="24"/>
      <c r="BR217" s="24"/>
      <c r="BS217" s="24"/>
      <c r="BT217" s="24"/>
      <c r="CG217" s="24"/>
      <c r="CH217" s="24"/>
      <c r="CI217" s="24"/>
      <c r="CK217" s="13"/>
      <c r="DG217" s="56"/>
      <c r="DH217" s="57"/>
      <c r="DS217" s="31"/>
      <c r="DU217" s="31"/>
      <c r="DY217" s="31"/>
      <c r="DZ217" s="31"/>
      <c r="EA217" s="31"/>
      <c r="EB217" s="31"/>
      <c r="EC217" s="31"/>
      <c r="ED217" s="31"/>
      <c r="EE217" s="31"/>
    </row>
    <row r="218" spans="1:135" s="11" customFormat="1" ht="15">
      <c r="A218" s="13"/>
      <c r="B218" s="25"/>
      <c r="C218" s="25"/>
      <c r="D218" s="25"/>
      <c r="E218" s="25"/>
      <c r="F218" s="25"/>
      <c r="G218" s="30"/>
      <c r="H218" s="14"/>
      <c r="I218" s="14"/>
      <c r="J218" s="30"/>
      <c r="N218" s="64"/>
      <c r="O218" s="21"/>
      <c r="P218" s="21"/>
      <c r="Q218" s="21"/>
      <c r="R218" s="21"/>
      <c r="S218" s="21"/>
      <c r="T218" s="21"/>
      <c r="U218" s="22"/>
      <c r="V218" s="22"/>
      <c r="W218" s="51"/>
      <c r="X218" s="13"/>
      <c r="Y218" s="13"/>
      <c r="Z218" s="13"/>
      <c r="AA218" s="13"/>
      <c r="AB218" s="23"/>
      <c r="AC218" s="23"/>
      <c r="AD218" s="23"/>
      <c r="AE218" s="23"/>
      <c r="AF218" s="23"/>
      <c r="AG218" s="23"/>
      <c r="AK218" s="23"/>
      <c r="AL218" s="23"/>
      <c r="AM218" s="23"/>
      <c r="AN218" s="13"/>
      <c r="AO218" s="13"/>
      <c r="AP218" s="13"/>
      <c r="AQ218" s="13"/>
      <c r="AR218" s="13"/>
      <c r="AS218" s="13"/>
      <c r="AZ218" s="13"/>
      <c r="BE218" s="23"/>
      <c r="BF218" s="26"/>
      <c r="BG218" s="23"/>
      <c r="BH218" s="23"/>
      <c r="BI218" s="23"/>
      <c r="BJ218" s="23"/>
      <c r="BM218" s="23"/>
      <c r="BN218" s="28"/>
      <c r="BO218" s="24"/>
      <c r="BP218" s="24"/>
      <c r="BQ218" s="24"/>
      <c r="BR218" s="24"/>
      <c r="BS218" s="24"/>
      <c r="BT218" s="24"/>
      <c r="CG218" s="24"/>
      <c r="CH218" s="24"/>
      <c r="CI218" s="24"/>
      <c r="CK218" s="13"/>
      <c r="DG218" s="56"/>
      <c r="DH218" s="57"/>
      <c r="DS218" s="31"/>
      <c r="DU218" s="31"/>
      <c r="DY218" s="31"/>
      <c r="DZ218" s="31"/>
      <c r="EA218" s="31"/>
      <c r="EB218" s="31"/>
      <c r="EC218" s="31"/>
      <c r="ED218" s="31"/>
      <c r="EE218" s="31"/>
    </row>
    <row r="219" spans="1:135" s="11" customFormat="1" ht="15">
      <c r="A219" s="13"/>
      <c r="B219" s="25"/>
      <c r="C219" s="25"/>
      <c r="D219" s="25"/>
      <c r="E219" s="25"/>
      <c r="F219" s="25"/>
      <c r="G219" s="30"/>
      <c r="H219" s="14"/>
      <c r="I219" s="14"/>
      <c r="J219" s="30"/>
      <c r="N219" s="64"/>
      <c r="O219" s="21"/>
      <c r="P219" s="21"/>
      <c r="Q219" s="21"/>
      <c r="R219" s="21"/>
      <c r="S219" s="21"/>
      <c r="T219" s="21"/>
      <c r="U219" s="22"/>
      <c r="V219" s="22"/>
      <c r="W219" s="51"/>
      <c r="X219" s="13"/>
      <c r="Y219" s="13"/>
      <c r="Z219" s="13"/>
      <c r="AA219" s="13"/>
      <c r="AB219" s="23"/>
      <c r="AC219" s="23"/>
      <c r="AD219" s="23"/>
      <c r="AE219" s="23"/>
      <c r="AF219" s="23"/>
      <c r="AG219" s="23"/>
      <c r="AK219" s="23"/>
      <c r="AL219" s="23"/>
      <c r="AM219" s="23"/>
      <c r="AN219" s="13"/>
      <c r="AO219" s="13"/>
      <c r="AP219" s="13"/>
      <c r="AQ219" s="13"/>
      <c r="AR219" s="13"/>
      <c r="AS219" s="13"/>
      <c r="AZ219" s="13"/>
      <c r="BE219" s="23"/>
      <c r="BF219" s="26"/>
      <c r="BG219" s="23"/>
      <c r="BH219" s="23"/>
      <c r="BI219" s="23"/>
      <c r="BJ219" s="23"/>
      <c r="BM219" s="23"/>
      <c r="BN219" s="28"/>
      <c r="BO219" s="24"/>
      <c r="BP219" s="24"/>
      <c r="BQ219" s="24"/>
      <c r="BR219" s="24"/>
      <c r="BS219" s="24"/>
      <c r="BT219" s="24"/>
      <c r="CG219" s="24"/>
      <c r="CH219" s="24"/>
      <c r="CI219" s="24"/>
      <c r="CK219" s="13"/>
      <c r="DG219" s="56"/>
      <c r="DH219" s="57"/>
      <c r="DS219" s="31"/>
      <c r="DU219" s="31"/>
      <c r="DY219" s="31"/>
      <c r="DZ219" s="31"/>
      <c r="EA219" s="31"/>
      <c r="EB219" s="31"/>
      <c r="EC219" s="31"/>
      <c r="ED219" s="31"/>
      <c r="EE219" s="31"/>
    </row>
    <row r="220" spans="1:135" s="11" customFormat="1" ht="15">
      <c r="A220" s="13"/>
      <c r="B220" s="25"/>
      <c r="C220" s="25"/>
      <c r="D220" s="25"/>
      <c r="E220" s="25"/>
      <c r="F220" s="25"/>
      <c r="G220" s="30"/>
      <c r="H220" s="14"/>
      <c r="I220" s="14"/>
      <c r="J220" s="30"/>
      <c r="N220" s="64"/>
      <c r="O220" s="21"/>
      <c r="P220" s="21"/>
      <c r="Q220" s="21"/>
      <c r="R220" s="21"/>
      <c r="S220" s="21"/>
      <c r="T220" s="21"/>
      <c r="U220" s="22"/>
      <c r="V220" s="22"/>
      <c r="W220" s="51"/>
      <c r="X220" s="13"/>
      <c r="Y220" s="13"/>
      <c r="Z220" s="13"/>
      <c r="AA220" s="13"/>
      <c r="AB220" s="23"/>
      <c r="AC220" s="23"/>
      <c r="AD220" s="23"/>
      <c r="AE220" s="23"/>
      <c r="AF220" s="23"/>
      <c r="AG220" s="23"/>
      <c r="AK220" s="23"/>
      <c r="AL220" s="23"/>
      <c r="AM220" s="23"/>
      <c r="AN220" s="13"/>
      <c r="AO220" s="13"/>
      <c r="AP220" s="13"/>
      <c r="AQ220" s="13"/>
      <c r="AR220" s="13"/>
      <c r="AS220" s="13"/>
      <c r="AZ220" s="13"/>
      <c r="BE220" s="23"/>
      <c r="BF220" s="26"/>
      <c r="BG220" s="23"/>
      <c r="BH220" s="23"/>
      <c r="BI220" s="23"/>
      <c r="BJ220" s="23"/>
      <c r="BM220" s="23"/>
      <c r="BN220" s="28"/>
      <c r="BO220" s="24"/>
      <c r="BP220" s="24"/>
      <c r="BQ220" s="24"/>
      <c r="BR220" s="24"/>
      <c r="BS220" s="24"/>
      <c r="BT220" s="24"/>
      <c r="CG220" s="24"/>
      <c r="CH220" s="24"/>
      <c r="CI220" s="24"/>
      <c r="CK220" s="13"/>
      <c r="DG220" s="56"/>
      <c r="DH220" s="57"/>
      <c r="DS220" s="31"/>
      <c r="DU220" s="31"/>
      <c r="DY220" s="31"/>
      <c r="DZ220" s="31"/>
      <c r="EA220" s="31"/>
      <c r="EB220" s="31"/>
      <c r="EC220" s="31"/>
      <c r="ED220" s="31"/>
      <c r="EE220" s="31"/>
    </row>
    <row r="221" spans="1:135" s="11" customFormat="1" ht="15">
      <c r="A221" s="13"/>
      <c r="B221" s="25"/>
      <c r="C221" s="25"/>
      <c r="D221" s="25"/>
      <c r="E221" s="25"/>
      <c r="F221" s="25"/>
      <c r="G221" s="30"/>
      <c r="H221" s="14"/>
      <c r="I221" s="14"/>
      <c r="J221" s="30"/>
      <c r="N221" s="64"/>
      <c r="O221" s="21"/>
      <c r="P221" s="21"/>
      <c r="Q221" s="21"/>
      <c r="R221" s="21"/>
      <c r="S221" s="21"/>
      <c r="T221" s="21"/>
      <c r="U221" s="22"/>
      <c r="V221" s="22"/>
      <c r="W221" s="51"/>
      <c r="X221" s="13"/>
      <c r="Y221" s="13"/>
      <c r="Z221" s="13"/>
      <c r="AA221" s="13"/>
      <c r="AB221" s="23"/>
      <c r="AC221" s="23"/>
      <c r="AD221" s="23"/>
      <c r="AE221" s="23"/>
      <c r="AF221" s="23"/>
      <c r="AG221" s="23"/>
      <c r="AK221" s="23"/>
      <c r="AL221" s="23"/>
      <c r="AM221" s="23"/>
      <c r="AN221" s="13"/>
      <c r="AO221" s="13"/>
      <c r="AP221" s="13"/>
      <c r="AQ221" s="13"/>
      <c r="AR221" s="13"/>
      <c r="AS221" s="13"/>
      <c r="AZ221" s="13"/>
      <c r="BE221" s="23"/>
      <c r="BF221" s="26"/>
      <c r="BG221" s="23"/>
      <c r="BH221" s="23"/>
      <c r="BI221" s="23"/>
      <c r="BJ221" s="23"/>
      <c r="BM221" s="23"/>
      <c r="BN221" s="28"/>
      <c r="BO221" s="24"/>
      <c r="BP221" s="24"/>
      <c r="BQ221" s="24"/>
      <c r="BR221" s="24"/>
      <c r="BS221" s="24"/>
      <c r="BT221" s="24"/>
      <c r="CG221" s="24"/>
      <c r="CH221" s="24"/>
      <c r="CI221" s="24"/>
      <c r="CK221" s="13"/>
      <c r="DG221" s="56"/>
      <c r="DH221" s="57"/>
      <c r="DS221" s="31"/>
      <c r="DU221" s="31"/>
      <c r="DY221" s="31"/>
      <c r="DZ221" s="31"/>
      <c r="EA221" s="31"/>
      <c r="EB221" s="31"/>
      <c r="EC221" s="31"/>
      <c r="ED221" s="31"/>
      <c r="EE221" s="31"/>
    </row>
    <row r="222" spans="1:135" s="11" customFormat="1" ht="15">
      <c r="A222" s="13"/>
      <c r="B222" s="25"/>
      <c r="C222" s="25"/>
      <c r="D222" s="25"/>
      <c r="E222" s="25"/>
      <c r="F222" s="25"/>
      <c r="G222" s="30"/>
      <c r="H222" s="14"/>
      <c r="I222" s="14"/>
      <c r="J222" s="30"/>
      <c r="N222" s="64"/>
      <c r="O222" s="21"/>
      <c r="P222" s="21"/>
      <c r="Q222" s="21"/>
      <c r="R222" s="21"/>
      <c r="S222" s="21"/>
      <c r="T222" s="21"/>
      <c r="U222" s="22"/>
      <c r="V222" s="22"/>
      <c r="W222" s="51"/>
      <c r="X222" s="13"/>
      <c r="Y222" s="13"/>
      <c r="Z222" s="13"/>
      <c r="AA222" s="13"/>
      <c r="AB222" s="23"/>
      <c r="AC222" s="23"/>
      <c r="AD222" s="23"/>
      <c r="AE222" s="23"/>
      <c r="AF222" s="23"/>
      <c r="AG222" s="23"/>
      <c r="AK222" s="23"/>
      <c r="AL222" s="23"/>
      <c r="AM222" s="23"/>
      <c r="AN222" s="13"/>
      <c r="AO222" s="13"/>
      <c r="AP222" s="13"/>
      <c r="AQ222" s="13"/>
      <c r="AR222" s="13"/>
      <c r="AS222" s="13"/>
      <c r="AZ222" s="13"/>
      <c r="BE222" s="23"/>
      <c r="BF222" s="26"/>
      <c r="BG222" s="23"/>
      <c r="BH222" s="23"/>
      <c r="BI222" s="23"/>
      <c r="BJ222" s="23"/>
      <c r="BM222" s="23"/>
      <c r="BN222" s="28"/>
      <c r="BO222" s="24"/>
      <c r="BP222" s="24"/>
      <c r="BQ222" s="24"/>
      <c r="BR222" s="24"/>
      <c r="BS222" s="24"/>
      <c r="BT222" s="24"/>
      <c r="CG222" s="24"/>
      <c r="CH222" s="24"/>
      <c r="CI222" s="24"/>
      <c r="CK222" s="13"/>
      <c r="DG222" s="56"/>
      <c r="DH222" s="57"/>
      <c r="DS222" s="31"/>
      <c r="DU222" s="31"/>
      <c r="DY222" s="31"/>
      <c r="DZ222" s="31"/>
      <c r="EA222" s="31"/>
      <c r="EB222" s="31"/>
      <c r="EC222" s="31"/>
      <c r="ED222" s="31"/>
      <c r="EE222" s="31"/>
    </row>
    <row r="223" spans="1:135" s="11" customFormat="1" ht="15">
      <c r="A223" s="13"/>
      <c r="B223" s="25"/>
      <c r="C223" s="25"/>
      <c r="D223" s="25"/>
      <c r="E223" s="25"/>
      <c r="F223" s="25"/>
      <c r="G223" s="30"/>
      <c r="H223" s="14"/>
      <c r="I223" s="14"/>
      <c r="J223" s="30"/>
      <c r="N223" s="64"/>
      <c r="O223" s="21"/>
      <c r="P223" s="21"/>
      <c r="Q223" s="21"/>
      <c r="R223" s="21"/>
      <c r="S223" s="21"/>
      <c r="T223" s="21"/>
      <c r="U223" s="22"/>
      <c r="V223" s="22"/>
      <c r="W223" s="51"/>
      <c r="X223" s="13"/>
      <c r="Y223" s="13"/>
      <c r="Z223" s="13"/>
      <c r="AA223" s="13"/>
      <c r="AB223" s="23"/>
      <c r="AC223" s="23"/>
      <c r="AD223" s="23"/>
      <c r="AE223" s="23"/>
      <c r="AF223" s="23"/>
      <c r="AG223" s="23"/>
      <c r="AK223" s="23"/>
      <c r="AL223" s="23"/>
      <c r="AM223" s="23"/>
      <c r="AN223" s="13"/>
      <c r="AO223" s="13"/>
      <c r="AP223" s="13"/>
      <c r="AQ223" s="13"/>
      <c r="AR223" s="13"/>
      <c r="AS223" s="13"/>
      <c r="AZ223" s="13"/>
      <c r="BE223" s="23"/>
      <c r="BF223" s="26"/>
      <c r="BG223" s="23"/>
      <c r="BH223" s="23"/>
      <c r="BI223" s="23"/>
      <c r="BJ223" s="23"/>
      <c r="BM223" s="23"/>
      <c r="BN223" s="28"/>
      <c r="BO223" s="24"/>
      <c r="BP223" s="24"/>
      <c r="BQ223" s="24"/>
      <c r="BR223" s="24"/>
      <c r="BS223" s="24"/>
      <c r="BT223" s="24"/>
      <c r="CG223" s="24"/>
      <c r="CH223" s="24"/>
      <c r="CI223" s="24"/>
      <c r="CK223" s="13"/>
      <c r="DG223" s="56"/>
      <c r="DH223" s="57"/>
      <c r="DS223" s="31"/>
      <c r="DU223" s="31"/>
      <c r="DY223" s="31"/>
      <c r="DZ223" s="31"/>
      <c r="EA223" s="31"/>
      <c r="EB223" s="31"/>
      <c r="EC223" s="31"/>
      <c r="ED223" s="31"/>
      <c r="EE223" s="31"/>
    </row>
    <row r="224" spans="1:135" s="11" customFormat="1" ht="15">
      <c r="A224" s="13"/>
      <c r="B224" s="25"/>
      <c r="C224" s="25"/>
      <c r="D224" s="25"/>
      <c r="E224" s="25"/>
      <c r="F224" s="25"/>
      <c r="G224" s="30"/>
      <c r="H224" s="14"/>
      <c r="I224" s="14"/>
      <c r="J224" s="30"/>
      <c r="N224" s="64"/>
      <c r="O224" s="21"/>
      <c r="P224" s="21"/>
      <c r="Q224" s="21"/>
      <c r="R224" s="21"/>
      <c r="S224" s="21"/>
      <c r="T224" s="21"/>
      <c r="U224" s="22"/>
      <c r="V224" s="22"/>
      <c r="W224" s="51"/>
      <c r="X224" s="13"/>
      <c r="Y224" s="13"/>
      <c r="Z224" s="13"/>
      <c r="AA224" s="13"/>
      <c r="AB224" s="23"/>
      <c r="AC224" s="23"/>
      <c r="AD224" s="23"/>
      <c r="AE224" s="23"/>
      <c r="AF224" s="23"/>
      <c r="AG224" s="23"/>
      <c r="AK224" s="23"/>
      <c r="AL224" s="23"/>
      <c r="AM224" s="23"/>
      <c r="AN224" s="13"/>
      <c r="AO224" s="13"/>
      <c r="AP224" s="13"/>
      <c r="AQ224" s="13"/>
      <c r="AR224" s="13"/>
      <c r="AS224" s="13"/>
      <c r="AZ224" s="13"/>
      <c r="BE224" s="23"/>
      <c r="BF224" s="26"/>
      <c r="BG224" s="23"/>
      <c r="BH224" s="23"/>
      <c r="BI224" s="23"/>
      <c r="BJ224" s="23"/>
      <c r="BM224" s="23"/>
      <c r="BN224" s="28"/>
      <c r="BO224" s="24"/>
      <c r="BP224" s="24"/>
      <c r="BQ224" s="24"/>
      <c r="BR224" s="24"/>
      <c r="BS224" s="24"/>
      <c r="BT224" s="24"/>
      <c r="CG224" s="24"/>
      <c r="CH224" s="24"/>
      <c r="CI224" s="24"/>
      <c r="CK224" s="13"/>
      <c r="DG224" s="56"/>
      <c r="DH224" s="57"/>
      <c r="DS224" s="31"/>
      <c r="DU224" s="31"/>
      <c r="DY224" s="31"/>
      <c r="DZ224" s="31"/>
      <c r="EA224" s="31"/>
      <c r="EB224" s="31"/>
      <c r="EC224" s="31"/>
      <c r="ED224" s="31"/>
      <c r="EE224" s="31"/>
    </row>
    <row r="225" spans="1:135" s="11" customFormat="1" ht="15">
      <c r="A225" s="13"/>
      <c r="B225" s="25"/>
      <c r="C225" s="25"/>
      <c r="D225" s="25"/>
      <c r="E225" s="25"/>
      <c r="F225" s="25"/>
      <c r="G225" s="30"/>
      <c r="H225" s="14"/>
      <c r="I225" s="14"/>
      <c r="J225" s="30"/>
      <c r="N225" s="64"/>
      <c r="O225" s="21"/>
      <c r="P225" s="21"/>
      <c r="Q225" s="21"/>
      <c r="R225" s="21"/>
      <c r="S225" s="21"/>
      <c r="T225" s="21"/>
      <c r="U225" s="22"/>
      <c r="V225" s="22"/>
      <c r="W225" s="51"/>
      <c r="X225" s="13"/>
      <c r="Y225" s="13"/>
      <c r="Z225" s="13"/>
      <c r="AA225" s="13"/>
      <c r="AB225" s="23"/>
      <c r="AC225" s="23"/>
      <c r="AD225" s="23"/>
      <c r="AE225" s="23"/>
      <c r="AF225" s="23"/>
      <c r="AG225" s="23"/>
      <c r="AK225" s="23"/>
      <c r="AL225" s="23"/>
      <c r="AM225" s="23"/>
      <c r="AN225" s="13"/>
      <c r="AO225" s="13"/>
      <c r="AP225" s="13"/>
      <c r="AQ225" s="13"/>
      <c r="AR225" s="13"/>
      <c r="AS225" s="13"/>
      <c r="AZ225" s="13"/>
      <c r="BE225" s="23"/>
      <c r="BF225" s="26"/>
      <c r="BG225" s="23"/>
      <c r="BH225" s="23"/>
      <c r="BI225" s="23"/>
      <c r="BJ225" s="23"/>
      <c r="BM225" s="23"/>
      <c r="BN225" s="28"/>
      <c r="BO225" s="24"/>
      <c r="BP225" s="24"/>
      <c r="BQ225" s="24"/>
      <c r="BR225" s="24"/>
      <c r="BS225" s="24"/>
      <c r="BT225" s="24"/>
      <c r="CG225" s="24"/>
      <c r="CH225" s="24"/>
      <c r="CI225" s="24"/>
      <c r="CK225" s="13"/>
      <c r="DG225" s="56"/>
      <c r="DH225" s="57"/>
      <c r="DS225" s="31"/>
      <c r="DU225" s="31"/>
      <c r="DY225" s="31"/>
      <c r="DZ225" s="31"/>
      <c r="EA225" s="31"/>
      <c r="EB225" s="31"/>
      <c r="EC225" s="31"/>
      <c r="ED225" s="31"/>
      <c r="EE225" s="31"/>
    </row>
    <row r="226" spans="1:135" s="11" customFormat="1" ht="15">
      <c r="A226" s="13"/>
      <c r="B226" s="25"/>
      <c r="C226" s="25"/>
      <c r="D226" s="25"/>
      <c r="E226" s="25"/>
      <c r="F226" s="25"/>
      <c r="G226" s="30"/>
      <c r="H226" s="14"/>
      <c r="I226" s="14"/>
      <c r="J226" s="30"/>
      <c r="N226" s="64"/>
      <c r="O226" s="21"/>
      <c r="P226" s="21"/>
      <c r="Q226" s="21"/>
      <c r="R226" s="21"/>
      <c r="S226" s="21"/>
      <c r="T226" s="21"/>
      <c r="U226" s="22"/>
      <c r="V226" s="22"/>
      <c r="W226" s="51"/>
      <c r="X226" s="13"/>
      <c r="Y226" s="13"/>
      <c r="Z226" s="13"/>
      <c r="AA226" s="13"/>
      <c r="AB226" s="23"/>
      <c r="AC226" s="23"/>
      <c r="AD226" s="23"/>
      <c r="AE226" s="23"/>
      <c r="AF226" s="23"/>
      <c r="AG226" s="23"/>
      <c r="AK226" s="23"/>
      <c r="AL226" s="23"/>
      <c r="AM226" s="23"/>
      <c r="AN226" s="13"/>
      <c r="AO226" s="13"/>
      <c r="AP226" s="13"/>
      <c r="AQ226" s="13"/>
      <c r="AR226" s="13"/>
      <c r="AS226" s="13"/>
      <c r="AZ226" s="13"/>
      <c r="BE226" s="23"/>
      <c r="BF226" s="26"/>
      <c r="BG226" s="23"/>
      <c r="BH226" s="23"/>
      <c r="BI226" s="23"/>
      <c r="BJ226" s="23"/>
      <c r="BM226" s="23"/>
      <c r="BN226" s="28"/>
      <c r="BO226" s="24"/>
      <c r="BP226" s="24"/>
      <c r="BQ226" s="24"/>
      <c r="BR226" s="24"/>
      <c r="BS226" s="24"/>
      <c r="BT226" s="24"/>
      <c r="CG226" s="24"/>
      <c r="CH226" s="24"/>
      <c r="CI226" s="24"/>
      <c r="CK226" s="13"/>
      <c r="DG226" s="56"/>
      <c r="DH226" s="57"/>
      <c r="DS226" s="31"/>
      <c r="DU226" s="31"/>
      <c r="DY226" s="31"/>
      <c r="DZ226" s="31"/>
      <c r="EA226" s="31"/>
      <c r="EB226" s="31"/>
      <c r="EC226" s="31"/>
      <c r="ED226" s="31"/>
      <c r="EE226" s="31"/>
    </row>
    <row r="227" spans="1:135" s="11" customFormat="1" ht="15">
      <c r="A227" s="13"/>
      <c r="B227" s="25"/>
      <c r="C227" s="25"/>
      <c r="D227" s="25"/>
      <c r="E227" s="25"/>
      <c r="F227" s="25"/>
      <c r="G227" s="30"/>
      <c r="H227" s="14"/>
      <c r="I227" s="14"/>
      <c r="J227" s="30"/>
      <c r="N227" s="64"/>
      <c r="O227" s="21"/>
      <c r="P227" s="21"/>
      <c r="Q227" s="21"/>
      <c r="R227" s="21"/>
      <c r="S227" s="21"/>
      <c r="T227" s="21"/>
      <c r="U227" s="22"/>
      <c r="V227" s="22"/>
      <c r="W227" s="51"/>
      <c r="X227" s="13"/>
      <c r="Y227" s="13"/>
      <c r="Z227" s="13"/>
      <c r="AA227" s="13"/>
      <c r="AB227" s="23"/>
      <c r="AC227" s="23"/>
      <c r="AD227" s="23"/>
      <c r="AE227" s="23"/>
      <c r="AF227" s="23"/>
      <c r="AG227" s="23"/>
      <c r="AK227" s="23"/>
      <c r="AL227" s="23"/>
      <c r="AM227" s="23"/>
      <c r="AN227" s="13"/>
      <c r="AO227" s="13"/>
      <c r="AP227" s="13"/>
      <c r="AQ227" s="13"/>
      <c r="AR227" s="13"/>
      <c r="AS227" s="13"/>
      <c r="AZ227" s="13"/>
      <c r="BE227" s="23"/>
      <c r="BF227" s="26"/>
      <c r="BG227" s="23"/>
      <c r="BH227" s="23"/>
      <c r="BI227" s="23"/>
      <c r="BJ227" s="23"/>
      <c r="BM227" s="23"/>
      <c r="BN227" s="28"/>
      <c r="BO227" s="24"/>
      <c r="BP227" s="24"/>
      <c r="BQ227" s="24"/>
      <c r="BR227" s="24"/>
      <c r="BS227" s="24"/>
      <c r="BT227" s="24"/>
      <c r="CG227" s="24"/>
      <c r="CH227" s="24"/>
      <c r="CI227" s="24"/>
      <c r="CK227" s="13"/>
      <c r="DG227" s="56"/>
      <c r="DH227" s="57"/>
      <c r="DS227" s="31"/>
      <c r="DU227" s="31"/>
      <c r="DY227" s="31"/>
      <c r="DZ227" s="31"/>
      <c r="EA227" s="31"/>
      <c r="EB227" s="31"/>
      <c r="EC227" s="31"/>
      <c r="ED227" s="31"/>
      <c r="EE227" s="31"/>
    </row>
    <row r="228" spans="1:135" s="11" customFormat="1" ht="15">
      <c r="A228" s="13"/>
      <c r="B228" s="25"/>
      <c r="C228" s="25"/>
      <c r="D228" s="25"/>
      <c r="E228" s="25"/>
      <c r="F228" s="25"/>
      <c r="G228" s="30"/>
      <c r="H228" s="14"/>
      <c r="I228" s="14"/>
      <c r="J228" s="30"/>
      <c r="N228" s="64"/>
      <c r="O228" s="21"/>
      <c r="P228" s="21"/>
      <c r="Q228" s="21"/>
      <c r="R228" s="21"/>
      <c r="S228" s="21"/>
      <c r="T228" s="21"/>
      <c r="U228" s="22"/>
      <c r="V228" s="22"/>
      <c r="W228" s="51"/>
      <c r="X228" s="13"/>
      <c r="Y228" s="13"/>
      <c r="Z228" s="13"/>
      <c r="AA228" s="13"/>
      <c r="AB228" s="23"/>
      <c r="AC228" s="23"/>
      <c r="AD228" s="23"/>
      <c r="AE228" s="23"/>
      <c r="AF228" s="23"/>
      <c r="AG228" s="23"/>
      <c r="AK228" s="23"/>
      <c r="AL228" s="23"/>
      <c r="AM228" s="23"/>
      <c r="AN228" s="13"/>
      <c r="AO228" s="13"/>
      <c r="AP228" s="13"/>
      <c r="AQ228" s="13"/>
      <c r="AR228" s="13"/>
      <c r="AS228" s="13"/>
      <c r="AZ228" s="13"/>
      <c r="BE228" s="23"/>
      <c r="BF228" s="26"/>
      <c r="BG228" s="23"/>
      <c r="BH228" s="23"/>
      <c r="BI228" s="23"/>
      <c r="BJ228" s="23"/>
      <c r="BM228" s="23"/>
      <c r="BN228" s="28"/>
      <c r="BO228" s="24"/>
      <c r="BP228" s="24"/>
      <c r="BQ228" s="24"/>
      <c r="BR228" s="24"/>
      <c r="BS228" s="24"/>
      <c r="BT228" s="24"/>
      <c r="CG228" s="24"/>
      <c r="CH228" s="24"/>
      <c r="CI228" s="24"/>
      <c r="CK228" s="13"/>
      <c r="DG228" s="56"/>
      <c r="DH228" s="57"/>
      <c r="DS228" s="31"/>
      <c r="DU228" s="31"/>
      <c r="DY228" s="31"/>
      <c r="DZ228" s="31"/>
      <c r="EA228" s="31"/>
      <c r="EB228" s="31"/>
      <c r="EC228" s="31"/>
      <c r="ED228" s="31"/>
      <c r="EE228" s="31"/>
    </row>
    <row r="229" spans="1:135" s="11" customFormat="1" ht="15">
      <c r="A229" s="13"/>
      <c r="B229" s="25"/>
      <c r="C229" s="25"/>
      <c r="D229" s="25"/>
      <c r="E229" s="25"/>
      <c r="F229" s="25"/>
      <c r="G229" s="30"/>
      <c r="H229" s="14"/>
      <c r="I229" s="14"/>
      <c r="J229" s="30"/>
      <c r="N229" s="64"/>
      <c r="O229" s="21"/>
      <c r="P229" s="21"/>
      <c r="Q229" s="21"/>
      <c r="R229" s="21"/>
      <c r="S229" s="21"/>
      <c r="T229" s="21"/>
      <c r="U229" s="22"/>
      <c r="V229" s="22"/>
      <c r="W229" s="51"/>
      <c r="X229" s="13"/>
      <c r="Y229" s="13"/>
      <c r="Z229" s="13"/>
      <c r="AA229" s="13"/>
      <c r="AB229" s="23"/>
      <c r="AC229" s="23"/>
      <c r="AD229" s="23"/>
      <c r="AE229" s="23"/>
      <c r="AF229" s="23"/>
      <c r="AG229" s="23"/>
      <c r="AK229" s="23"/>
      <c r="AL229" s="23"/>
      <c r="AM229" s="23"/>
      <c r="AN229" s="13"/>
      <c r="AO229" s="13"/>
      <c r="AP229" s="13"/>
      <c r="AQ229" s="13"/>
      <c r="AR229" s="13"/>
      <c r="AS229" s="13"/>
      <c r="AZ229" s="13"/>
      <c r="BE229" s="23"/>
      <c r="BF229" s="26"/>
      <c r="BG229" s="23"/>
      <c r="BH229" s="23"/>
      <c r="BI229" s="23"/>
      <c r="BJ229" s="23"/>
      <c r="BM229" s="23"/>
      <c r="BN229" s="28"/>
      <c r="BO229" s="24"/>
      <c r="BP229" s="24"/>
      <c r="BQ229" s="24"/>
      <c r="BR229" s="24"/>
      <c r="BS229" s="24"/>
      <c r="BT229" s="24"/>
      <c r="CG229" s="24"/>
      <c r="CH229" s="24"/>
      <c r="CI229" s="24"/>
      <c r="CK229" s="13"/>
      <c r="DG229" s="56"/>
      <c r="DH229" s="57"/>
      <c r="DS229" s="31"/>
      <c r="DU229" s="31"/>
      <c r="DY229" s="31"/>
      <c r="DZ229" s="31"/>
      <c r="EA229" s="31"/>
      <c r="EB229" s="31"/>
      <c r="EC229" s="31"/>
      <c r="ED229" s="31"/>
      <c r="EE229" s="31"/>
    </row>
    <row r="230" spans="1:135" s="11" customFormat="1" ht="15">
      <c r="A230" s="13"/>
      <c r="B230" s="25"/>
      <c r="C230" s="25"/>
      <c r="D230" s="25"/>
      <c r="E230" s="25"/>
      <c r="F230" s="25"/>
      <c r="G230" s="30"/>
      <c r="H230" s="14"/>
      <c r="I230" s="14"/>
      <c r="J230" s="30"/>
      <c r="N230" s="64"/>
      <c r="O230" s="21"/>
      <c r="P230" s="21"/>
      <c r="Q230" s="21"/>
      <c r="R230" s="21"/>
      <c r="S230" s="21"/>
      <c r="T230" s="21"/>
      <c r="U230" s="22"/>
      <c r="V230" s="22"/>
      <c r="W230" s="51"/>
      <c r="X230" s="13"/>
      <c r="Y230" s="13"/>
      <c r="Z230" s="13"/>
      <c r="AA230" s="13"/>
      <c r="AB230" s="23"/>
      <c r="AC230" s="23"/>
      <c r="AD230" s="23"/>
      <c r="AE230" s="23"/>
      <c r="AF230" s="23"/>
      <c r="AG230" s="23"/>
      <c r="AK230" s="23"/>
      <c r="AL230" s="23"/>
      <c r="AM230" s="23"/>
      <c r="AN230" s="13"/>
      <c r="AO230" s="13"/>
      <c r="AP230" s="13"/>
      <c r="AQ230" s="13"/>
      <c r="AR230" s="13"/>
      <c r="AS230" s="13"/>
      <c r="AZ230" s="13"/>
      <c r="BE230" s="23"/>
      <c r="BF230" s="26"/>
      <c r="BG230" s="23"/>
      <c r="BH230" s="23"/>
      <c r="BI230" s="23"/>
      <c r="BJ230" s="23"/>
      <c r="BM230" s="23"/>
      <c r="BN230" s="28"/>
      <c r="BO230" s="24"/>
      <c r="BP230" s="24"/>
      <c r="BQ230" s="24"/>
      <c r="BR230" s="24"/>
      <c r="BS230" s="24"/>
      <c r="BT230" s="24"/>
      <c r="CG230" s="24"/>
      <c r="CH230" s="24"/>
      <c r="CI230" s="24"/>
      <c r="CK230" s="13"/>
      <c r="DG230" s="56"/>
      <c r="DH230" s="57"/>
      <c r="DS230" s="31"/>
      <c r="DU230" s="31"/>
      <c r="DY230" s="31"/>
      <c r="DZ230" s="31"/>
      <c r="EA230" s="31"/>
      <c r="EB230" s="31"/>
      <c r="EC230" s="31"/>
      <c r="ED230" s="31"/>
      <c r="EE230" s="31"/>
    </row>
    <row r="231" spans="1:135" s="11" customFormat="1" ht="15">
      <c r="A231" s="13"/>
      <c r="B231" s="25"/>
      <c r="C231" s="25"/>
      <c r="D231" s="25"/>
      <c r="E231" s="25"/>
      <c r="F231" s="25"/>
      <c r="G231" s="30"/>
      <c r="H231" s="14"/>
      <c r="I231" s="14"/>
      <c r="J231" s="30"/>
      <c r="N231" s="64"/>
      <c r="O231" s="21"/>
      <c r="P231" s="21"/>
      <c r="Q231" s="21"/>
      <c r="R231" s="21"/>
      <c r="S231" s="21"/>
      <c r="T231" s="21"/>
      <c r="U231" s="22"/>
      <c r="V231" s="22"/>
      <c r="W231" s="51"/>
      <c r="X231" s="13"/>
      <c r="Y231" s="13"/>
      <c r="Z231" s="13"/>
      <c r="AA231" s="13"/>
      <c r="AB231" s="23"/>
      <c r="AC231" s="23"/>
      <c r="AD231" s="23"/>
      <c r="AE231" s="23"/>
      <c r="AF231" s="23"/>
      <c r="AG231" s="23"/>
      <c r="AK231" s="23"/>
      <c r="AL231" s="23"/>
      <c r="AM231" s="23"/>
      <c r="AN231" s="13"/>
      <c r="AO231" s="13"/>
      <c r="AP231" s="13"/>
      <c r="AQ231" s="13"/>
      <c r="AR231" s="13"/>
      <c r="AS231" s="13"/>
      <c r="AZ231" s="13"/>
      <c r="BE231" s="23"/>
      <c r="BF231" s="26"/>
      <c r="BG231" s="23"/>
      <c r="BH231" s="23"/>
      <c r="BI231" s="23"/>
      <c r="BJ231" s="23"/>
      <c r="BM231" s="23"/>
      <c r="BN231" s="28"/>
      <c r="BO231" s="24"/>
      <c r="BP231" s="24"/>
      <c r="BQ231" s="24"/>
      <c r="BR231" s="24"/>
      <c r="BS231" s="24"/>
      <c r="BT231" s="24"/>
      <c r="CG231" s="24"/>
      <c r="CH231" s="24"/>
      <c r="CI231" s="24"/>
      <c r="CK231" s="13"/>
      <c r="DG231" s="56"/>
      <c r="DH231" s="57"/>
      <c r="DS231" s="31"/>
      <c r="DU231" s="31"/>
      <c r="DY231" s="31"/>
      <c r="DZ231" s="31"/>
      <c r="EA231" s="31"/>
      <c r="EB231" s="31"/>
      <c r="EC231" s="31"/>
      <c r="ED231" s="31"/>
      <c r="EE231" s="31"/>
    </row>
    <row r="232" spans="1:135" s="11" customFormat="1" ht="15">
      <c r="A232" s="13"/>
      <c r="B232" s="25"/>
      <c r="C232" s="25"/>
      <c r="D232" s="25"/>
      <c r="E232" s="25"/>
      <c r="F232" s="25"/>
      <c r="G232" s="30"/>
      <c r="H232" s="14"/>
      <c r="I232" s="14"/>
      <c r="J232" s="30"/>
      <c r="N232" s="64"/>
      <c r="O232" s="21"/>
      <c r="P232" s="21"/>
      <c r="Q232" s="21"/>
      <c r="R232" s="21"/>
      <c r="S232" s="21"/>
      <c r="T232" s="21"/>
      <c r="U232" s="22"/>
      <c r="V232" s="22"/>
      <c r="W232" s="51"/>
      <c r="X232" s="13"/>
      <c r="Y232" s="13"/>
      <c r="Z232" s="13"/>
      <c r="AA232" s="13"/>
      <c r="AB232" s="23"/>
      <c r="AC232" s="23"/>
      <c r="AD232" s="23"/>
      <c r="AE232" s="23"/>
      <c r="AF232" s="23"/>
      <c r="AG232" s="23"/>
      <c r="AK232" s="23"/>
      <c r="AL232" s="23"/>
      <c r="AM232" s="23"/>
      <c r="AN232" s="13"/>
      <c r="AO232" s="13"/>
      <c r="AP232" s="13"/>
      <c r="AQ232" s="13"/>
      <c r="AR232" s="13"/>
      <c r="AS232" s="13"/>
      <c r="AZ232" s="13"/>
      <c r="BE232" s="23"/>
      <c r="BF232" s="26"/>
      <c r="BG232" s="23"/>
      <c r="BH232" s="23"/>
      <c r="BI232" s="23"/>
      <c r="BJ232" s="23"/>
      <c r="BM232" s="23"/>
      <c r="BN232" s="28"/>
      <c r="BO232" s="24"/>
      <c r="BP232" s="24"/>
      <c r="BQ232" s="24"/>
      <c r="BR232" s="24"/>
      <c r="BS232" s="24"/>
      <c r="BT232" s="24"/>
      <c r="CG232" s="24"/>
      <c r="CH232" s="24"/>
      <c r="CI232" s="24"/>
      <c r="CK232" s="13"/>
      <c r="DG232" s="56"/>
      <c r="DH232" s="57"/>
      <c r="DS232" s="31"/>
      <c r="DU232" s="31"/>
      <c r="DY232" s="31"/>
      <c r="DZ232" s="31"/>
      <c r="EA232" s="31"/>
      <c r="EB232" s="31"/>
      <c r="EC232" s="31"/>
      <c r="ED232" s="31"/>
      <c r="EE232" s="31"/>
    </row>
    <row r="233" spans="1:135" s="11" customFormat="1" ht="15">
      <c r="A233" s="13"/>
      <c r="B233" s="25"/>
      <c r="C233" s="25"/>
      <c r="D233" s="25"/>
      <c r="E233" s="25"/>
      <c r="F233" s="25"/>
      <c r="G233" s="30"/>
      <c r="H233" s="14"/>
      <c r="I233" s="14"/>
      <c r="J233" s="30"/>
      <c r="N233" s="64"/>
      <c r="O233" s="21"/>
      <c r="P233" s="21"/>
      <c r="Q233" s="21"/>
      <c r="R233" s="21"/>
      <c r="S233" s="21"/>
      <c r="T233" s="21"/>
      <c r="U233" s="22"/>
      <c r="V233" s="22"/>
      <c r="W233" s="51"/>
      <c r="X233" s="13"/>
      <c r="Y233" s="13"/>
      <c r="Z233" s="13"/>
      <c r="AA233" s="13"/>
      <c r="AB233" s="23"/>
      <c r="AC233" s="23"/>
      <c r="AD233" s="23"/>
      <c r="AE233" s="23"/>
      <c r="AF233" s="23"/>
      <c r="AG233" s="23"/>
      <c r="AK233" s="23"/>
      <c r="AL233" s="23"/>
      <c r="AM233" s="23"/>
      <c r="AN233" s="13"/>
      <c r="AO233" s="13"/>
      <c r="AP233" s="13"/>
      <c r="AQ233" s="13"/>
      <c r="AR233" s="13"/>
      <c r="AS233" s="13"/>
      <c r="AZ233" s="13"/>
      <c r="BE233" s="23"/>
      <c r="BF233" s="26"/>
      <c r="BG233" s="23"/>
      <c r="BH233" s="23"/>
      <c r="BI233" s="23"/>
      <c r="BJ233" s="23"/>
      <c r="BM233" s="23"/>
      <c r="BN233" s="28"/>
      <c r="BO233" s="24"/>
      <c r="BP233" s="24"/>
      <c r="BQ233" s="24"/>
      <c r="BR233" s="24"/>
      <c r="BS233" s="24"/>
      <c r="BT233" s="24"/>
      <c r="CG233" s="24"/>
      <c r="CH233" s="24"/>
      <c r="CI233" s="24"/>
      <c r="CK233" s="13"/>
      <c r="DG233" s="56"/>
      <c r="DH233" s="57"/>
      <c r="DS233" s="31"/>
      <c r="DU233" s="31"/>
      <c r="DY233" s="31"/>
      <c r="DZ233" s="31"/>
      <c r="EA233" s="31"/>
      <c r="EB233" s="31"/>
      <c r="EC233" s="31"/>
      <c r="ED233" s="31"/>
      <c r="EE233" s="31"/>
    </row>
    <row r="234" spans="1:135" s="11" customFormat="1" ht="15">
      <c r="A234" s="13"/>
      <c r="B234" s="25"/>
      <c r="C234" s="25"/>
      <c r="D234" s="25"/>
      <c r="E234" s="25"/>
      <c r="F234" s="25"/>
      <c r="G234" s="30"/>
      <c r="H234" s="14"/>
      <c r="I234" s="14"/>
      <c r="J234" s="30"/>
      <c r="N234" s="64"/>
      <c r="O234" s="21"/>
      <c r="P234" s="21"/>
      <c r="Q234" s="21"/>
      <c r="R234" s="21"/>
      <c r="S234" s="21"/>
      <c r="T234" s="21"/>
      <c r="U234" s="22"/>
      <c r="V234" s="22"/>
      <c r="W234" s="51"/>
      <c r="X234" s="13"/>
      <c r="Y234" s="13"/>
      <c r="Z234" s="13"/>
      <c r="AA234" s="13"/>
      <c r="AB234" s="23"/>
      <c r="AC234" s="23"/>
      <c r="AD234" s="23"/>
      <c r="AE234" s="23"/>
      <c r="AF234" s="23"/>
      <c r="AG234" s="23"/>
      <c r="AK234" s="23"/>
      <c r="AL234" s="23"/>
      <c r="AM234" s="23"/>
      <c r="AN234" s="13"/>
      <c r="AO234" s="13"/>
      <c r="AP234" s="13"/>
      <c r="AQ234" s="13"/>
      <c r="AR234" s="13"/>
      <c r="AS234" s="13"/>
      <c r="AZ234" s="13"/>
      <c r="BE234" s="23"/>
      <c r="BF234" s="26"/>
      <c r="BG234" s="23"/>
      <c r="BH234" s="23"/>
      <c r="BI234" s="23"/>
      <c r="BJ234" s="23"/>
      <c r="BM234" s="23"/>
      <c r="BN234" s="28"/>
      <c r="BO234" s="24"/>
      <c r="BP234" s="24"/>
      <c r="BQ234" s="24"/>
      <c r="BR234" s="24"/>
      <c r="BS234" s="24"/>
      <c r="BT234" s="24"/>
      <c r="CG234" s="24"/>
      <c r="CH234" s="24"/>
      <c r="CI234" s="24"/>
      <c r="CK234" s="13"/>
      <c r="DG234" s="56"/>
      <c r="DH234" s="57"/>
      <c r="DS234" s="31"/>
      <c r="DU234" s="31"/>
      <c r="DY234" s="31"/>
      <c r="DZ234" s="31"/>
      <c r="EA234" s="31"/>
      <c r="EB234" s="31"/>
      <c r="EC234" s="31"/>
      <c r="ED234" s="31"/>
      <c r="EE234" s="31"/>
    </row>
    <row r="235" spans="1:135" s="11" customFormat="1" thickBot="1">
      <c r="A235" s="13"/>
      <c r="B235" s="25"/>
      <c r="C235" s="25"/>
      <c r="D235" s="25"/>
      <c r="E235" s="25"/>
      <c r="F235" s="25"/>
      <c r="G235" s="30"/>
      <c r="H235" s="14"/>
      <c r="I235" s="14"/>
      <c r="J235" s="30"/>
      <c r="N235" s="64"/>
      <c r="O235" s="21"/>
      <c r="P235" s="21"/>
      <c r="Q235" s="21"/>
      <c r="R235" s="21"/>
      <c r="S235" s="21"/>
      <c r="T235" s="21"/>
      <c r="U235" s="22"/>
      <c r="V235" s="22"/>
      <c r="W235" s="51"/>
      <c r="X235" s="13"/>
      <c r="Y235" s="13"/>
      <c r="Z235" s="13"/>
      <c r="AA235" s="13"/>
      <c r="AB235" s="23"/>
      <c r="AC235" s="23"/>
      <c r="AD235" s="23"/>
      <c r="AE235" s="23"/>
      <c r="AF235" s="23"/>
      <c r="AG235" s="23"/>
      <c r="AK235" s="23"/>
      <c r="AL235" s="23"/>
      <c r="AM235" s="23"/>
      <c r="AN235" s="13"/>
      <c r="AO235" s="13"/>
      <c r="AP235" s="13"/>
      <c r="AQ235" s="13"/>
      <c r="AR235" s="13"/>
      <c r="AS235" s="13"/>
      <c r="AZ235" s="13"/>
      <c r="BE235" s="23"/>
      <c r="BF235" s="26"/>
      <c r="BG235" s="23"/>
      <c r="BH235" s="23"/>
      <c r="BI235" s="23"/>
      <c r="BJ235" s="23"/>
      <c r="BM235" s="23"/>
      <c r="BN235" s="28"/>
      <c r="BO235" s="24"/>
      <c r="BP235" s="24"/>
      <c r="BQ235" s="24"/>
      <c r="BR235" s="24"/>
      <c r="BS235" s="24"/>
      <c r="BT235" s="24"/>
      <c r="CG235" s="24"/>
      <c r="CH235" s="24"/>
      <c r="CI235" s="24"/>
      <c r="CK235" s="13"/>
      <c r="DG235" s="56"/>
      <c r="DH235" s="57"/>
      <c r="DS235" s="31"/>
      <c r="DU235" s="31"/>
      <c r="DY235" s="31"/>
      <c r="DZ235" s="31"/>
      <c r="EA235" s="31"/>
      <c r="EB235" s="31"/>
      <c r="EC235" s="31"/>
      <c r="ED235" s="31"/>
      <c r="EE235" s="31"/>
    </row>
  </sheetData>
  <autoFilter ref="A2:EQ5"/>
  <mergeCells count="54">
    <mergeCell ref="EX1:EX2"/>
    <mergeCell ref="EY1:EY2"/>
    <mergeCell ref="EZ1:EZ2"/>
    <mergeCell ref="FA1:FA2"/>
    <mergeCell ref="L1:L2"/>
    <mergeCell ref="AB1:AD1"/>
    <mergeCell ref="O1:O2"/>
    <mergeCell ref="P1:P2"/>
    <mergeCell ref="Q1:Q2"/>
    <mergeCell ref="R1:R2"/>
    <mergeCell ref="S1:S2"/>
    <mergeCell ref="U1:W1"/>
    <mergeCell ref="X1:X2"/>
    <mergeCell ref="Y1:Y2"/>
    <mergeCell ref="T1:T2"/>
    <mergeCell ref="Z1:Z2"/>
    <mergeCell ref="H1:H2"/>
    <mergeCell ref="A1:A2"/>
    <mergeCell ref="B1:B2"/>
    <mergeCell ref="G1:G2"/>
    <mergeCell ref="AA1:AA2"/>
    <mergeCell ref="BD1:BD2"/>
    <mergeCell ref="AE1:AG1"/>
    <mergeCell ref="AH1:AJ1"/>
    <mergeCell ref="AK1:AM1"/>
    <mergeCell ref="AN1:AP1"/>
    <mergeCell ref="AQ1:AS1"/>
    <mergeCell ref="AT1:AV1"/>
    <mergeCell ref="AW1:AY1"/>
    <mergeCell ref="AZ1:AZ2"/>
    <mergeCell ref="BA1:BA2"/>
    <mergeCell ref="BB1:BB2"/>
    <mergeCell ref="BC1:BC2"/>
    <mergeCell ref="BR1:BT1"/>
    <mergeCell ref="BE1:BE2"/>
    <mergeCell ref="BF1:BF2"/>
    <mergeCell ref="BG1:BG2"/>
    <mergeCell ref="BH1:BH2"/>
    <mergeCell ref="BI1:BI2"/>
    <mergeCell ref="BJ1:BJ2"/>
    <mergeCell ref="BK1:BK2"/>
    <mergeCell ref="BL1:BL2"/>
    <mergeCell ref="BM1:BM2"/>
    <mergeCell ref="BN1:BN2"/>
    <mergeCell ref="BO1:BQ1"/>
    <mergeCell ref="DR1:EM1"/>
    <mergeCell ref="EN1:EO1"/>
    <mergeCell ref="EP1:EP2"/>
    <mergeCell ref="EQ1:EQ2"/>
    <mergeCell ref="BU1:BW1"/>
    <mergeCell ref="BX1:BZ1"/>
    <mergeCell ref="CA1:CC1"/>
    <mergeCell ref="CD1:CF1"/>
    <mergeCell ref="CG1:CI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/>
  <sheetData>
    <row r="1" spans="1:2">
      <c r="A1" s="10" t="s">
        <v>110</v>
      </c>
      <c r="B1" s="9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2016-01-08T16:40:51Z</dcterms:created>
  <dcterms:modified xsi:type="dcterms:W3CDTF">2017-02-24T14:42:54Z</dcterms:modified>
</cp:coreProperties>
</file>